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THE INTERIOR\NOVEMBER\"/>
    </mc:Choice>
  </mc:AlternateContent>
  <xr:revisionPtr revIDLastSave="0" documentId="8_{5A08F490-80BA-4F66-8548-B41A4278B605}" xr6:coauthVersionLast="47" xr6:coauthVersionMax="47" xr10:uidLastSave="{00000000-0000-0000-0000-000000000000}"/>
  <bookViews>
    <workbookView xWindow="-108" yWindow="-108" windowWidth="23256" windowHeight="12456" xr2:uid="{00000000-000D-0000-FFFF-FFFF00000000}"/>
  </bookViews>
  <sheets>
    <sheet name="Instruction Sheet" sheetId="1" r:id="rId1"/>
    <sheet name="Agency Acronym" sheetId="4" r:id="rId2"/>
    <sheet name="BIA" sheetId="7" r:id="rId3"/>
    <sheet name="BIE" sheetId="8" r:id="rId4"/>
    <sheet name="BLM" sheetId="9" r:id="rId5"/>
    <sheet name="BOEM" sheetId="10" r:id="rId6"/>
    <sheet name="BOR" sheetId="11" r:id="rId7"/>
    <sheet name="BSEE" sheetId="12" r:id="rId8"/>
    <sheet name="BTFA" sheetId="13" r:id="rId9"/>
    <sheet name="FWS" sheetId="14" r:id="rId10"/>
    <sheet name="NIGC" sheetId="15" r:id="rId11"/>
    <sheet name="OIG" sheetId="16" r:id="rId12"/>
    <sheet name="NPS" sheetId="17" r:id="rId13"/>
    <sheet name="ONRR" sheetId="18" r:id="rId14"/>
    <sheet name="OS-SOL" sheetId="19" r:id="rId15"/>
    <sheet name="OSMRE" sheetId="20" r:id="rId16"/>
    <sheet name="USGS" sheetId="21" r:id="rId17"/>
  </sheets>
  <definedNames>
    <definedName name="_xlnm.Print_Area" localSheetId="2">BIA!$A$6:$N$29</definedName>
    <definedName name="_xlnm.Print_Area" localSheetId="3">BIE!$A$6:$N$29</definedName>
    <definedName name="_xlnm.Print_Area" localSheetId="4">BLM!$A$6:$N$29</definedName>
    <definedName name="_xlnm.Print_Area" localSheetId="5">BOEM!$A$6:$N$29</definedName>
    <definedName name="_xlnm.Print_Area" localSheetId="6">BOR!$A$6:$N$29</definedName>
    <definedName name="_xlnm.Print_Area" localSheetId="7">BSEE!$A$6:$N$29</definedName>
    <definedName name="_xlnm.Print_Area" localSheetId="8">BTFA!$A$6:$N$29</definedName>
    <definedName name="_xlnm.Print_Area" localSheetId="9">FWS!$A$6:$N$29</definedName>
    <definedName name="_xlnm.Print_Area" localSheetId="0">'Instruction Sheet'!$A$1:$M$63</definedName>
    <definedName name="_xlnm.Print_Area" localSheetId="10">NIGC!$A$6:$N$29</definedName>
    <definedName name="_xlnm.Print_Area" localSheetId="12">NPS!$A$6:$N$25</definedName>
    <definedName name="_xlnm.Print_Area" localSheetId="11">OIG!$A$6:$N$29</definedName>
    <definedName name="_xlnm.Print_Area" localSheetId="13">ONRR!$A$6:$N$29</definedName>
    <definedName name="_xlnm.Print_Area" localSheetId="15">OSMRE!$A$6:$N$29</definedName>
    <definedName name="_xlnm.Print_Area" localSheetId="14">'OS-SOL'!$A$6:$N$29</definedName>
    <definedName name="_xlnm.Print_Titles" localSheetId="2">BIA!$12:$13</definedName>
    <definedName name="_xlnm.Print_Titles" localSheetId="3">BIE!$12:$13</definedName>
    <definedName name="_xlnm.Print_Titles" localSheetId="4">BLM!$12:$13</definedName>
    <definedName name="_xlnm.Print_Titles" localSheetId="5">BOEM!$12:$13</definedName>
    <definedName name="_xlnm.Print_Titles" localSheetId="6">BOR!$12:$13</definedName>
    <definedName name="_xlnm.Print_Titles" localSheetId="7">BSEE!$12:$13</definedName>
    <definedName name="_xlnm.Print_Titles" localSheetId="8">BTFA!$12:$13</definedName>
    <definedName name="_xlnm.Print_Titles" localSheetId="9">FWS!$12:$13</definedName>
    <definedName name="_xlnm.Print_Titles" localSheetId="10">NIGC!$12:$13</definedName>
    <definedName name="_xlnm.Print_Titles" localSheetId="12">NPS!$12:$13</definedName>
    <definedName name="_xlnm.Print_Titles" localSheetId="11">OIG!$12:$13</definedName>
    <definedName name="_xlnm.Print_Titles" localSheetId="13">ONRR!$12:$13</definedName>
    <definedName name="_xlnm.Print_Titles" localSheetId="15">OSMRE!$12:$13</definedName>
    <definedName name="_xlnm.Print_Titles" localSheetId="14">'OS-SOL'!$12:$13</definedName>
    <definedName name="Z_46D91775_94C2_49FF_9613_A9FB49F1B179_.wvu.Cols" localSheetId="2" hidden="1">BIA!$E:$E</definedName>
    <definedName name="Z_46D91775_94C2_49FF_9613_A9FB49F1B179_.wvu.Cols" localSheetId="3" hidden="1">BIE!$E:$E</definedName>
    <definedName name="Z_46D91775_94C2_49FF_9613_A9FB49F1B179_.wvu.Cols" localSheetId="4" hidden="1">BLM!$E:$E</definedName>
    <definedName name="Z_46D91775_94C2_49FF_9613_A9FB49F1B179_.wvu.Cols" localSheetId="5" hidden="1">BOEM!$E:$E</definedName>
    <definedName name="Z_46D91775_94C2_49FF_9613_A9FB49F1B179_.wvu.Cols" localSheetId="6" hidden="1">BOR!$E:$E</definedName>
    <definedName name="Z_46D91775_94C2_49FF_9613_A9FB49F1B179_.wvu.Cols" localSheetId="7" hidden="1">BSEE!$E:$E</definedName>
    <definedName name="Z_46D91775_94C2_49FF_9613_A9FB49F1B179_.wvu.Cols" localSheetId="8" hidden="1">BTFA!$E:$E</definedName>
    <definedName name="Z_46D91775_94C2_49FF_9613_A9FB49F1B179_.wvu.Cols" localSheetId="9" hidden="1">FWS!$E:$E</definedName>
    <definedName name="Z_46D91775_94C2_49FF_9613_A9FB49F1B179_.wvu.Cols" localSheetId="10" hidden="1">NIGC!$E:$E</definedName>
    <definedName name="Z_46D91775_94C2_49FF_9613_A9FB49F1B179_.wvu.Cols" localSheetId="12" hidden="1">NPS!$E:$E</definedName>
    <definedName name="Z_46D91775_94C2_49FF_9613_A9FB49F1B179_.wvu.Cols" localSheetId="11" hidden="1">OIG!$E:$E</definedName>
    <definedName name="Z_46D91775_94C2_49FF_9613_A9FB49F1B179_.wvu.Cols" localSheetId="13" hidden="1">ONRR!$E:$E</definedName>
    <definedName name="Z_46D91775_94C2_49FF_9613_A9FB49F1B179_.wvu.Cols" localSheetId="15" hidden="1">OSMRE!$E:$E</definedName>
    <definedName name="Z_46D91775_94C2_49FF_9613_A9FB49F1B179_.wvu.Cols" localSheetId="14" hidden="1">'OS-SOL'!$E:$E</definedName>
    <definedName name="Z_46D91775_94C2_49FF_9613_A9FB49F1B179_.wvu.PrintArea" localSheetId="2" hidden="1">BIA!$A$1:$N$417</definedName>
    <definedName name="Z_46D91775_94C2_49FF_9613_A9FB49F1B179_.wvu.PrintArea" localSheetId="3" hidden="1">BIE!$A$1:$N$417</definedName>
    <definedName name="Z_46D91775_94C2_49FF_9613_A9FB49F1B179_.wvu.PrintArea" localSheetId="4" hidden="1">BLM!$A$1:$N$417</definedName>
    <definedName name="Z_46D91775_94C2_49FF_9613_A9FB49F1B179_.wvu.PrintArea" localSheetId="5" hidden="1">BOEM!$A$1:$N$417</definedName>
    <definedName name="Z_46D91775_94C2_49FF_9613_A9FB49F1B179_.wvu.PrintArea" localSheetId="6" hidden="1">BOR!$A$1:$N$417</definedName>
    <definedName name="Z_46D91775_94C2_49FF_9613_A9FB49F1B179_.wvu.PrintArea" localSheetId="7" hidden="1">BSEE!$A$1:$N$417</definedName>
    <definedName name="Z_46D91775_94C2_49FF_9613_A9FB49F1B179_.wvu.PrintArea" localSheetId="8" hidden="1">BTFA!$A$1:$N$417</definedName>
    <definedName name="Z_46D91775_94C2_49FF_9613_A9FB49F1B179_.wvu.PrintArea" localSheetId="9" hidden="1">FWS!$A$1:$N$417</definedName>
    <definedName name="Z_46D91775_94C2_49FF_9613_A9FB49F1B179_.wvu.PrintArea" localSheetId="10" hidden="1">NIGC!$A$1:$N$417</definedName>
    <definedName name="Z_46D91775_94C2_49FF_9613_A9FB49F1B179_.wvu.PrintArea" localSheetId="12" hidden="1">NPS!$A$1:$N$414</definedName>
    <definedName name="Z_46D91775_94C2_49FF_9613_A9FB49F1B179_.wvu.PrintArea" localSheetId="11" hidden="1">OIG!$A$1:$N$417</definedName>
    <definedName name="Z_46D91775_94C2_49FF_9613_A9FB49F1B179_.wvu.PrintArea" localSheetId="13" hidden="1">ONRR!$A$1:$N$417</definedName>
    <definedName name="Z_46D91775_94C2_49FF_9613_A9FB49F1B179_.wvu.PrintArea" localSheetId="15" hidden="1">OSMRE!$A$1:$N$417</definedName>
    <definedName name="Z_46D91775_94C2_49FF_9613_A9FB49F1B179_.wvu.PrintArea" localSheetId="14" hidden="1">'OS-SOL'!$A$1:$N$417</definedName>
    <definedName name="Z_46D91775_94C2_49FF_9613_A9FB49F1B179_.wvu.PrintTitles" localSheetId="2" hidden="1">BIA!$12:$13</definedName>
    <definedName name="Z_46D91775_94C2_49FF_9613_A9FB49F1B179_.wvu.PrintTitles" localSheetId="3" hidden="1">BIE!$12:$13</definedName>
    <definedName name="Z_46D91775_94C2_49FF_9613_A9FB49F1B179_.wvu.PrintTitles" localSheetId="4" hidden="1">BLM!$12:$13</definedName>
    <definedName name="Z_46D91775_94C2_49FF_9613_A9FB49F1B179_.wvu.PrintTitles" localSheetId="5" hidden="1">BOEM!$12:$13</definedName>
    <definedName name="Z_46D91775_94C2_49FF_9613_A9FB49F1B179_.wvu.PrintTitles" localSheetId="6" hidden="1">BOR!$12:$13</definedName>
    <definedName name="Z_46D91775_94C2_49FF_9613_A9FB49F1B179_.wvu.PrintTitles" localSheetId="7" hidden="1">BSEE!$12:$13</definedName>
    <definedName name="Z_46D91775_94C2_49FF_9613_A9FB49F1B179_.wvu.PrintTitles" localSheetId="8" hidden="1">BTFA!$12:$13</definedName>
    <definedName name="Z_46D91775_94C2_49FF_9613_A9FB49F1B179_.wvu.PrintTitles" localSheetId="9" hidden="1">FWS!$12:$13</definedName>
    <definedName name="Z_46D91775_94C2_49FF_9613_A9FB49F1B179_.wvu.PrintTitles" localSheetId="10" hidden="1">NIGC!$12:$13</definedName>
    <definedName name="Z_46D91775_94C2_49FF_9613_A9FB49F1B179_.wvu.PrintTitles" localSheetId="12" hidden="1">NPS!$12:$13</definedName>
    <definedName name="Z_46D91775_94C2_49FF_9613_A9FB49F1B179_.wvu.PrintTitles" localSheetId="11" hidden="1">OIG!$12:$13</definedName>
    <definedName name="Z_46D91775_94C2_49FF_9613_A9FB49F1B179_.wvu.PrintTitles" localSheetId="13" hidden="1">ONRR!$12:$13</definedName>
    <definedName name="Z_46D91775_94C2_49FF_9613_A9FB49F1B179_.wvu.PrintTitles" localSheetId="15" hidden="1">OSMRE!$12:$13</definedName>
    <definedName name="Z_46D91775_94C2_49FF_9613_A9FB49F1B179_.wvu.PrintTitles" localSheetId="14" hidden="1">'OS-SOL'!$12:$13</definedName>
    <definedName name="Z_46D91775_94C2_49FF_9613_A9FB49F1B179_.wvu.Rows" localSheetId="2" hidden="1">BIA!$1:$1</definedName>
    <definedName name="Z_46D91775_94C2_49FF_9613_A9FB49F1B179_.wvu.Rows" localSheetId="3" hidden="1">BIE!$1:$1</definedName>
    <definedName name="Z_46D91775_94C2_49FF_9613_A9FB49F1B179_.wvu.Rows" localSheetId="4" hidden="1">BLM!$1:$1</definedName>
    <definedName name="Z_46D91775_94C2_49FF_9613_A9FB49F1B179_.wvu.Rows" localSheetId="5" hidden="1">BOEM!$1:$1</definedName>
    <definedName name="Z_46D91775_94C2_49FF_9613_A9FB49F1B179_.wvu.Rows" localSheetId="6" hidden="1">BOR!$1:$1</definedName>
    <definedName name="Z_46D91775_94C2_49FF_9613_A9FB49F1B179_.wvu.Rows" localSheetId="7" hidden="1">BSEE!$1:$1</definedName>
    <definedName name="Z_46D91775_94C2_49FF_9613_A9FB49F1B179_.wvu.Rows" localSheetId="8" hidden="1">BTFA!$1:$1</definedName>
    <definedName name="Z_46D91775_94C2_49FF_9613_A9FB49F1B179_.wvu.Rows" localSheetId="9" hidden="1">FWS!$1:$1</definedName>
    <definedName name="Z_46D91775_94C2_49FF_9613_A9FB49F1B179_.wvu.Rows" localSheetId="10" hidden="1">NIGC!$1:$1</definedName>
    <definedName name="Z_46D91775_94C2_49FF_9613_A9FB49F1B179_.wvu.Rows" localSheetId="12" hidden="1">NPS!$1:$1</definedName>
    <definedName name="Z_46D91775_94C2_49FF_9613_A9FB49F1B179_.wvu.Rows" localSheetId="11" hidden="1">OIG!$1:$1</definedName>
    <definedName name="Z_46D91775_94C2_49FF_9613_A9FB49F1B179_.wvu.Rows" localSheetId="13" hidden="1">ONRR!$1:$1</definedName>
    <definedName name="Z_46D91775_94C2_49FF_9613_A9FB49F1B179_.wvu.Rows" localSheetId="15" hidden="1">OSMRE!$1:$1</definedName>
    <definedName name="Z_46D91775_94C2_49FF_9613_A9FB49F1B179_.wvu.Rows" localSheetId="14" hidden="1">'OS-SOL'!$1:$1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1" l="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A418" i="21" s="1"/>
  <c r="A422" i="21" s="1"/>
  <c r="A426" i="21" s="1"/>
  <c r="A430" i="21" s="1"/>
  <c r="A434" i="21" s="1"/>
  <c r="A438" i="21" s="1"/>
  <c r="A442" i="21" s="1"/>
  <c r="A446" i="21" s="1"/>
  <c r="A450" i="21" s="1"/>
  <c r="A454" i="21" s="1"/>
  <c r="A458" i="21" s="1"/>
  <c r="A462" i="21" s="1"/>
  <c r="A466" i="21" s="1"/>
  <c r="A470" i="21" s="1"/>
  <c r="A474" i="21" s="1"/>
  <c r="A478" i="21" s="1"/>
  <c r="A482" i="21" s="1"/>
  <c r="A486" i="21" s="1"/>
  <c r="A490" i="21" s="1"/>
  <c r="A494" i="21" s="1"/>
  <c r="A498" i="21" s="1"/>
  <c r="A502" i="21" s="1"/>
  <c r="A506" i="21" s="1"/>
  <c r="A510" i="21" s="1"/>
  <c r="A514" i="21" s="1"/>
  <c r="A518" i="21" s="1"/>
  <c r="A522" i="21" s="1"/>
  <c r="A526" i="21" s="1"/>
  <c r="A530" i="21" s="1"/>
  <c r="A534" i="21" s="1"/>
  <c r="A538" i="21" s="1"/>
  <c r="A542" i="21" s="1"/>
  <c r="A546" i="21" s="1"/>
  <c r="A550" i="21" s="1"/>
  <c r="A554" i="21" s="1"/>
  <c r="A558" i="21" s="1"/>
  <c r="A562" i="21" s="1"/>
  <c r="A566" i="21" s="1"/>
  <c r="A570" i="21" s="1"/>
  <c r="A574" i="21" s="1"/>
  <c r="A578" i="21" s="1"/>
  <c r="A582" i="21" s="1"/>
  <c r="A586" i="21" s="1"/>
  <c r="A590" i="21" s="1"/>
  <c r="A594" i="21" s="1"/>
  <c r="A598" i="21" s="1"/>
  <c r="A602" i="21" s="1"/>
  <c r="A606" i="21" s="1"/>
  <c r="A610" i="21" s="1"/>
  <c r="A614" i="21" s="1"/>
  <c r="A618" i="21" s="1"/>
  <c r="A622" i="21" s="1"/>
  <c r="A626" i="21" s="1"/>
  <c r="A630" i="21" s="1"/>
  <c r="A634" i="21" s="1"/>
  <c r="A638" i="21" s="1"/>
  <c r="A642" i="21" s="1"/>
  <c r="A646" i="21" s="1"/>
  <c r="A650" i="21" s="1"/>
  <c r="A654" i="21" s="1"/>
  <c r="A658" i="21" s="1"/>
  <c r="A662" i="21" s="1"/>
  <c r="A666" i="21" s="1"/>
  <c r="A670" i="21" s="1"/>
  <c r="A674" i="21" s="1"/>
  <c r="A678" i="21" s="1"/>
  <c r="A682" i="21" s="1"/>
  <c r="A686" i="21" s="1"/>
  <c r="A690" i="21" s="1"/>
  <c r="A694" i="21" s="1"/>
  <c r="A698" i="21" s="1"/>
  <c r="A702" i="21" s="1"/>
  <c r="A706" i="21" s="1"/>
  <c r="A710" i="21" s="1"/>
  <c r="A714" i="21" s="1"/>
  <c r="A718" i="21" s="1"/>
  <c r="A722" i="21" s="1"/>
  <c r="A726" i="21" s="1"/>
  <c r="A730" i="21" s="1"/>
  <c r="A734" i="21" s="1"/>
  <c r="A738" i="21" s="1"/>
  <c r="A742" i="21" s="1"/>
  <c r="A746" i="21" s="1"/>
  <c r="A750" i="21" s="1"/>
  <c r="A754" i="21" s="1"/>
  <c r="A758" i="21" s="1"/>
  <c r="A762" i="21" s="1"/>
  <c r="A766" i="21" s="1"/>
  <c r="A770" i="21" s="1"/>
  <c r="A774" i="21" s="1"/>
  <c r="A778" i="21" s="1"/>
  <c r="A782" i="21" s="1"/>
  <c r="A786" i="21" s="1"/>
  <c r="A790" i="21" s="1"/>
  <c r="A794" i="21" s="1"/>
  <c r="A798" i="21" s="1"/>
  <c r="A802" i="21" s="1"/>
  <c r="A806" i="21" s="1"/>
  <c r="A810" i="21" s="1"/>
  <c r="A814" i="21" s="1"/>
  <c r="A818" i="21" s="1"/>
  <c r="A822" i="21" s="1"/>
  <c r="A5" i="20"/>
  <c r="H9" i="20"/>
  <c r="J9" i="20"/>
  <c r="A18" i="20"/>
  <c r="A22" i="20"/>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V179" i="20"/>
  <c r="V183" i="20"/>
  <c r="V187" i="20"/>
  <c r="V191" i="20"/>
  <c r="V195" i="20"/>
  <c r="V199" i="20"/>
  <c r="V203" i="20"/>
  <c r="V207" i="20"/>
  <c r="V211" i="20"/>
  <c r="V215" i="20"/>
  <c r="V219" i="20"/>
  <c r="V223" i="20"/>
  <c r="V227" i="20"/>
  <c r="V231" i="20"/>
  <c r="V235" i="20"/>
  <c r="V239" i="20"/>
  <c r="V243" i="20"/>
  <c r="V247" i="20"/>
  <c r="V251" i="20"/>
  <c r="V255" i="20"/>
  <c r="V259" i="20"/>
  <c r="V263" i="20"/>
  <c r="V267" i="20"/>
  <c r="V271" i="20"/>
  <c r="V275" i="20"/>
  <c r="V279" i="20"/>
  <c r="V283" i="20"/>
  <c r="V287" i="20"/>
  <c r="V291" i="20"/>
  <c r="V295" i="20"/>
  <c r="V299" i="20"/>
  <c r="V303" i="20"/>
  <c r="V307" i="20"/>
  <c r="V311" i="20"/>
  <c r="V315" i="20"/>
  <c r="V319" i="20"/>
  <c r="V323" i="20"/>
  <c r="V327" i="20"/>
  <c r="V331" i="20"/>
  <c r="V335" i="20"/>
  <c r="V339" i="20"/>
  <c r="V343" i="20"/>
  <c r="V347" i="20"/>
  <c r="V351" i="20"/>
  <c r="V355" i="20"/>
  <c r="V359" i="20"/>
  <c r="V363" i="20"/>
  <c r="V367" i="20"/>
  <c r="V371" i="20"/>
  <c r="V375" i="20"/>
  <c r="V379" i="20"/>
  <c r="V383" i="20"/>
  <c r="V387" i="20"/>
  <c r="V391" i="20"/>
  <c r="V395" i="20"/>
  <c r="V399" i="20"/>
  <c r="V403" i="20"/>
  <c r="V407" i="20"/>
  <c r="V411" i="20"/>
  <c r="V415" i="20"/>
  <c r="Q422" i="20"/>
  <c r="Q423" i="20"/>
  <c r="A5" i="19"/>
  <c r="H9" i="19"/>
  <c r="J9" i="19"/>
  <c r="A18" i="19"/>
  <c r="A22" i="19" s="1"/>
  <c r="A26" i="19" s="1"/>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V179" i="19"/>
  <c r="V183" i="19"/>
  <c r="V187" i="19"/>
  <c r="V191" i="19"/>
  <c r="V195" i="19"/>
  <c r="V199" i="19"/>
  <c r="V203" i="19"/>
  <c r="V207" i="19"/>
  <c r="V211" i="19"/>
  <c r="V215" i="19"/>
  <c r="V219" i="19"/>
  <c r="V223" i="19"/>
  <c r="V227" i="19"/>
  <c r="V231" i="19"/>
  <c r="V235" i="19"/>
  <c r="V239" i="19"/>
  <c r="V243" i="19"/>
  <c r="V247" i="19"/>
  <c r="V251" i="19"/>
  <c r="V255" i="19"/>
  <c r="V259" i="19"/>
  <c r="V263" i="19"/>
  <c r="V267" i="19"/>
  <c r="V271" i="19"/>
  <c r="V275" i="19"/>
  <c r="V279" i="19"/>
  <c r="V283" i="19"/>
  <c r="V287" i="19"/>
  <c r="V291" i="19"/>
  <c r="V295" i="19"/>
  <c r="V299" i="19"/>
  <c r="V303" i="19"/>
  <c r="V307" i="19"/>
  <c r="V311" i="19"/>
  <c r="V315" i="19"/>
  <c r="V319" i="19"/>
  <c r="V323" i="19"/>
  <c r="V327" i="19"/>
  <c r="V331" i="19"/>
  <c r="V335" i="19"/>
  <c r="V339" i="19"/>
  <c r="V343" i="19"/>
  <c r="V347" i="19"/>
  <c r="V351" i="19"/>
  <c r="V355" i="19"/>
  <c r="V359" i="19"/>
  <c r="V363" i="19"/>
  <c r="V367" i="19"/>
  <c r="V371" i="19"/>
  <c r="V375" i="19"/>
  <c r="V379" i="19"/>
  <c r="V383" i="19"/>
  <c r="V387" i="19"/>
  <c r="V391" i="19"/>
  <c r="V395" i="19"/>
  <c r="V399" i="19"/>
  <c r="V403" i="19"/>
  <c r="V407" i="19"/>
  <c r="V411" i="19"/>
  <c r="V415" i="19"/>
  <c r="Q422" i="19"/>
  <c r="Q423" i="19"/>
  <c r="A5" i="18"/>
  <c r="A18" i="18"/>
  <c r="A22" i="18"/>
  <c r="A26" i="18"/>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Q422" i="18"/>
  <c r="H9" i="18" s="1"/>
  <c r="Q423" i="18"/>
  <c r="J9" i="18" s="1"/>
  <c r="A5" i="17"/>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9" i="17" s="1"/>
  <c r="A243" i="17" s="1"/>
  <c r="A247" i="17" s="1"/>
  <c r="A251" i="17" s="1"/>
  <c r="A255" i="17" s="1"/>
  <c r="A259" i="17" s="1"/>
  <c r="A263" i="17" s="1"/>
  <c r="A267" i="17" s="1"/>
  <c r="A271" i="17" s="1"/>
  <c r="A275" i="17" s="1"/>
  <c r="A279" i="17" s="1"/>
  <c r="A283" i="17" s="1"/>
  <c r="A287" i="17" s="1"/>
  <c r="A291" i="17" s="1"/>
  <c r="A295" i="17" s="1"/>
  <c r="A299" i="17" s="1"/>
  <c r="A303" i="17" s="1"/>
  <c r="A307" i="17" s="1"/>
  <c r="A311" i="17" s="1"/>
  <c r="A315" i="17" s="1"/>
  <c r="A319" i="17" s="1"/>
  <c r="A323" i="17" s="1"/>
  <c r="A327" i="17" s="1"/>
  <c r="A331" i="17" s="1"/>
  <c r="A335" i="17" s="1"/>
  <c r="A339" i="17" s="1"/>
  <c r="A343" i="17" s="1"/>
  <c r="A347" i="17" s="1"/>
  <c r="A351" i="17" s="1"/>
  <c r="A355" i="17" s="1"/>
  <c r="A359" i="17" s="1"/>
  <c r="A363" i="17" s="1"/>
  <c r="A367" i="17" s="1"/>
  <c r="A371" i="17" s="1"/>
  <c r="A375" i="17" s="1"/>
  <c r="A379" i="17" s="1"/>
  <c r="A383" i="17" s="1"/>
  <c r="A387" i="17" s="1"/>
  <c r="A391" i="17" s="1"/>
  <c r="A395" i="17" s="1"/>
  <c r="A399" i="17" s="1"/>
  <c r="A403" i="17" s="1"/>
  <c r="A407" i="17" s="1"/>
  <c r="A411" i="17" s="1"/>
  <c r="A415" i="17" s="1"/>
  <c r="A419" i="17" s="1"/>
  <c r="A423" i="17" s="1"/>
  <c r="A427" i="17" s="1"/>
  <c r="A431" i="17" s="1"/>
  <c r="A435" i="17" s="1"/>
  <c r="A439" i="17" s="1"/>
  <c r="A443" i="17" s="1"/>
  <c r="A447" i="17" s="1"/>
  <c r="A451" i="17" s="1"/>
  <c r="A455" i="17" s="1"/>
  <c r="A459" i="17" s="1"/>
  <c r="A463" i="17" s="1"/>
  <c r="A467" i="17" s="1"/>
  <c r="A471" i="17" s="1"/>
  <c r="A475" i="17" s="1"/>
  <c r="A479" i="17" s="1"/>
  <c r="A483" i="17" s="1"/>
  <c r="A487" i="17" s="1"/>
  <c r="A491" i="17" s="1"/>
  <c r="A495" i="17" s="1"/>
  <c r="A499" i="17" s="1"/>
  <c r="A503" i="17" s="1"/>
  <c r="A507" i="17" s="1"/>
  <c r="A511" i="17" s="1"/>
  <c r="A515" i="17" s="1"/>
  <c r="A519" i="17" s="1"/>
  <c r="A523" i="17" s="1"/>
  <c r="A527" i="17" s="1"/>
  <c r="A531" i="17" s="1"/>
  <c r="A535" i="17" s="1"/>
  <c r="A539" i="17" s="1"/>
  <c r="A543" i="17" s="1"/>
  <c r="A547" i="17" s="1"/>
  <c r="A551" i="17" s="1"/>
  <c r="A555" i="17" s="1"/>
  <c r="A559" i="17" s="1"/>
  <c r="A563" i="17" s="1"/>
  <c r="A567" i="17" s="1"/>
  <c r="A571" i="17" s="1"/>
  <c r="A575" i="17" s="1"/>
  <c r="A579" i="17" s="1"/>
  <c r="A583" i="17" s="1"/>
  <c r="A587" i="17" s="1"/>
  <c r="A591" i="17" s="1"/>
  <c r="A595" i="17" s="1"/>
  <c r="A599" i="17" s="1"/>
  <c r="A603" i="17" s="1"/>
  <c r="Q419" i="17"/>
  <c r="Q420" i="17"/>
  <c r="A5" i="16"/>
  <c r="H9" i="16"/>
  <c r="J9" i="16"/>
  <c r="A18" i="16"/>
  <c r="A22" i="16"/>
  <c r="A26" i="16"/>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Q422" i="16"/>
  <c r="Q423" i="16"/>
  <c r="J9" i="15"/>
  <c r="A18" i="15"/>
  <c r="A22" i="15"/>
  <c r="A26" i="15"/>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Q422" i="15"/>
  <c r="H9" i="15" s="1"/>
  <c r="Q423" i="15"/>
  <c r="A5" i="15" s="1"/>
  <c r="A5" i="14"/>
  <c r="H9" i="14"/>
  <c r="J9" i="14"/>
  <c r="A18" i="14"/>
  <c r="A22" i="14"/>
  <c r="A26" i="14"/>
  <c r="A30" i="14"/>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V415" i="14"/>
  <c r="Q422" i="14"/>
  <c r="Q423" i="14"/>
  <c r="A5" i="13"/>
  <c r="H9" i="13"/>
  <c r="J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Q423" i="13"/>
  <c r="A5" i="12"/>
  <c r="H9" i="12"/>
  <c r="J9" i="12"/>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Q423" i="12"/>
  <c r="J9" i="11"/>
  <c r="A18" i="11"/>
  <c r="A22" i="11"/>
  <c r="A26" i="1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H9" i="11" s="1"/>
  <c r="Q423" i="11"/>
  <c r="A5" i="11" s="1"/>
  <c r="J9" i="10" l="1"/>
  <c r="A18" i="10"/>
  <c r="A22" i="10"/>
  <c r="A26" i="10"/>
  <c r="A30" i="10"/>
  <c r="A34" i="10"/>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H9" i="10" s="1"/>
  <c r="Q423" i="10"/>
  <c r="A5" i="10" s="1"/>
  <c r="A5" i="9"/>
  <c r="H9" i="9"/>
  <c r="J9" i="9"/>
  <c r="A18" i="9"/>
  <c r="A22" i="9"/>
  <c r="A26" i="9"/>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Q423" i="9"/>
  <c r="A5" i="8" l="1"/>
  <c r="H9" i="8"/>
  <c r="J9" i="8"/>
  <c r="A18" i="8"/>
  <c r="A22" i="8"/>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Q423" i="8"/>
  <c r="H9" i="7" l="1"/>
  <c r="J9" i="7"/>
  <c r="A18" i="7"/>
  <c r="A22" i="7"/>
  <c r="A26" i="7"/>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Q423" i="7"/>
  <c r="A5" i="7" s="1"/>
</calcChain>
</file>

<file path=xl/sharedStrings.xml><?xml version="1.0" encoding="utf-8"?>
<sst xmlns="http://schemas.openxmlformats.org/spreadsheetml/2006/main" count="26930" uniqueCount="1868">
  <si>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</si>
  <si>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</si>
  <si>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</si>
  <si>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</si>
  <si>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</si>
  <si>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</si>
  <si>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</si>
  <si>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</si>
  <si>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</si>
  <si>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</si>
  <si>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</si>
  <si>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</si>
  <si>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</si>
  <si>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</si>
  <si>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</si>
  <si>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</si>
  <si>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</si>
  <si>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</si>
  <si>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</si>
  <si>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</si>
  <si>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</si>
  <si>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</si>
  <si>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</si>
  <si>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</si>
  <si>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</si>
  <si>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</si>
  <si>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</si>
  <si>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</si>
  <si>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</si>
  <si>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</si>
  <si>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</si>
  <si>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</si>
  <si>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</si>
  <si>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</si>
  <si>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</si>
  <si>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</si>
  <si>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</si>
  <si>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</si>
  <si>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</si>
  <si>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</si>
  <si>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</si>
  <si>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</si>
  <si>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</si>
  <si>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</si>
  <si>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</si>
  <si>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</si>
  <si>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</si>
  <si>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</si>
  <si>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</si>
  <si>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</si>
  <si>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</si>
  <si>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</si>
  <si>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</si>
  <si>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</si>
  <si>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</si>
  <si>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</si>
  <si>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</si>
  <si>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</si>
  <si>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</si>
  <si>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</si>
  <si>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</si>
  <si>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</si>
  <si>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</si>
  <si>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</si>
  <si>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</si>
  <si>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</si>
  <si>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</si>
  <si>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</si>
  <si>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</si>
  <si>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</si>
  <si>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</si>
  <si>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</si>
  <si>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</si>
  <si>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</si>
  <si>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</si>
  <si>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</si>
  <si>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</si>
  <si>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</si>
  <si>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</si>
  <si>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</si>
  <si>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</si>
  <si>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</si>
  <si>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</si>
  <si>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</si>
  <si>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</si>
  <si>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</si>
  <si>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</si>
  <si>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</si>
  <si>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</si>
  <si>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</si>
  <si>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</si>
  <si>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</si>
  <si>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</si>
  <si>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</si>
  <si>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</si>
  <si>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</si>
  <si>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</si>
  <si>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</si>
  <si>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</si>
  <si>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</si>
  <si>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</si>
  <si>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</si>
  <si>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</si>
  <si>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</si>
  <si>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</si>
  <si>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</si>
  <si>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</si>
  <si>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</si>
  <si>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</si>
  <si>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</si>
  <si>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</si>
  <si>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</si>
  <si>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</si>
  <si>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</si>
  <si>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</si>
  <si>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</si>
  <si>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</si>
  <si>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</si>
  <si>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</si>
  <si>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</si>
  <si>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</si>
  <si>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</si>
  <si>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</si>
  <si>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</si>
  <si>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</si>
  <si>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</si>
  <si>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</si>
  <si>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</si>
  <si>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</si>
  <si>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</si>
  <si>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</si>
  <si>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</si>
  <si>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</si>
  <si>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</si>
  <si>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</si>
  <si>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</si>
  <si>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</si>
  <si>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</si>
  <si>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</si>
  <si>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</si>
  <si>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</si>
  <si>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</si>
  <si>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</si>
  <si>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</si>
  <si>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</si>
  <si>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</si>
  <si>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</si>
  <si>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</si>
  <si>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</si>
  <si>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</si>
  <si>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</si>
  <si>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</si>
  <si>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</si>
  <si>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</si>
  <si>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</si>
  <si>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</si>
  <si>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</si>
  <si>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</si>
  <si>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</si>
  <si>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</si>
  <si>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</si>
  <si>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</si>
  <si>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</si>
  <si>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</si>
  <si>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</si>
  <si>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</si>
  <si>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</si>
  <si>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</si>
  <si>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</si>
  <si>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</si>
  <si>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</si>
  <si>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</si>
  <si>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</si>
  <si>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</si>
  <si>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</si>
  <si>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</si>
  <si>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</si>
  <si>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</si>
  <si>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</si>
  <si>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</si>
  <si>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</si>
  <si>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</si>
  <si>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</si>
  <si>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</si>
  <si>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</si>
  <si>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</si>
  <si>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</si>
  <si>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</si>
  <si>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</si>
  <si>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</si>
  <si>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</si>
  <si>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</si>
  <si>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</si>
  <si>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</si>
  <si>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</si>
  <si>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</si>
  <si>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</si>
  <si>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</si>
  <si>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</si>
  <si>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</si>
  <si>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</si>
  <si>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</si>
  <si>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</si>
  <si>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</si>
  <si>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</si>
  <si>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</si>
  <si>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</si>
  <si>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</si>
  <si>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</si>
  <si>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</si>
  <si>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</si>
  <si>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</si>
  <si>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</si>
  <si>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</si>
  <si>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</si>
  <si>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</si>
  <si>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</si>
  <si>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</si>
  <si>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</si>
  <si>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</si>
  <si>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</si>
  <si>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</si>
  <si>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</si>
  <si>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</si>
  <si>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</si>
  <si>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</si>
  <si>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</si>
  <si>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</si>
  <si>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</si>
  <si>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</si>
  <si>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</si>
  <si>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</si>
  <si>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</si>
  <si>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</si>
  <si>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</si>
  <si>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</si>
  <si>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</si>
  <si>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</si>
  <si>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</si>
  <si>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</si>
  <si>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</si>
  <si>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</si>
  <si>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</si>
  <si>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</si>
  <si>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</si>
  <si>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</si>
  <si>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</si>
  <si>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</si>
  <si>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</si>
  <si>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</si>
  <si>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</si>
  <si>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</si>
  <si>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</si>
  <si>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</si>
  <si>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</si>
  <si>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</si>
  <si>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</si>
  <si>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</si>
  <si>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</si>
  <si>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</si>
  <si>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</si>
  <si>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</si>
  <si>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</si>
  <si>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</si>
  <si>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</si>
  <si>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</si>
  <si>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</si>
  <si>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</si>
  <si>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</si>
  <si>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</si>
  <si>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</si>
  <si>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</si>
  <si>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</si>
  <si>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</si>
  <si>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</si>
  <si>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</si>
  <si>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</si>
  <si>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</si>
  <si>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</si>
  <si>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</si>
  <si>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</si>
  <si>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</si>
  <si>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</si>
  <si>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</si>
  <si>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</si>
  <si>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</si>
  <si>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</si>
  <si>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</si>
  <si>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</si>
  <si>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</si>
  <si>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</si>
  <si>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</si>
  <si>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</si>
  <si>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</si>
  <si>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</si>
  <si>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</si>
  <si>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</si>
  <si>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</si>
  <si>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</si>
  <si>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</si>
  <si>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</si>
  <si>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</si>
  <si>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</si>
  <si>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</si>
  <si>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</si>
  <si>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</si>
  <si>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</si>
  <si>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</si>
  <si>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</si>
  <si>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</si>
  <si>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</si>
  <si>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</si>
  <si>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</si>
  <si>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</si>
  <si>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</si>
  <si>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</si>
  <si>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</si>
  <si>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</si>
  <si>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</si>
  <si>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</si>
  <si>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</si>
  <si>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</si>
  <si>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</si>
  <si>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</si>
  <si>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</si>
  <si>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</si>
  <si>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</si>
  <si>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</si>
  <si>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</si>
  <si>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</si>
  <si>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</si>
  <si>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</si>
  <si>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</si>
  <si>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</si>
  <si>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</si>
  <si>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</si>
  <si>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</si>
  <si>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</si>
  <si>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</si>
  <si>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</si>
  <si>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</si>
  <si>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</si>
  <si>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</si>
  <si>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</si>
  <si>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</si>
  <si>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</si>
  <si>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</si>
  <si>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</si>
  <si>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</si>
  <si>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</si>
  <si>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</si>
  <si>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</si>
  <si>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</si>
  <si>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</si>
  <si>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</si>
  <si>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</si>
  <si>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</si>
  <si>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</si>
  <si>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</si>
  <si>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</si>
  <si>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</si>
  <si>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</si>
  <si>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</si>
  <si>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</si>
  <si>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</si>
  <si>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</si>
  <si>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</si>
  <si>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</si>
  <si>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</si>
  <si>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</si>
  <si>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</si>
  <si>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</si>
  <si>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</si>
  <si>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</si>
  <si>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07/28/2023-08/02/2023</t>
  </si>
  <si>
    <t>University of Alaska Fairbanks</t>
  </si>
  <si>
    <t>Tribal Climate Resilience Coordinator</t>
  </si>
  <si>
    <t>Barrow, AK</t>
  </si>
  <si>
    <t>Permafrost &amp; Infrastructure Symposium</t>
  </si>
  <si>
    <t>Jennifer Robinette</t>
  </si>
  <si>
    <t>05/30/2023-06/02/2023</t>
  </si>
  <si>
    <t>Arthur M. Blank Family Foundation (AMB West Philanthropies)</t>
  </si>
  <si>
    <t>Superintendent</t>
  </si>
  <si>
    <t>AMB West Philanthropies</t>
  </si>
  <si>
    <t>Emigrant, MT</t>
  </si>
  <si>
    <t>Arthur Blank Treaty Workshop</t>
  </si>
  <si>
    <t>Shane R. Hendrickson</t>
  </si>
  <si>
    <t>Concur Fees</t>
  </si>
  <si>
    <t>Other Transportation</t>
  </si>
  <si>
    <t>continued from above</t>
  </si>
  <si>
    <t>Ground transportation and TNC fee</t>
  </si>
  <si>
    <t>05/16/2023-05/19/2023</t>
  </si>
  <si>
    <t>Mid-Atlantic Ocean Forum and the Coastal Stewardship Foundation</t>
  </si>
  <si>
    <t>Regional Geospatial Coordinator</t>
  </si>
  <si>
    <t>Coastal States Stewardship Foundation/Mid-Atlantic Regional Council on the Ocean (CSSF/MARCO)</t>
  </si>
  <si>
    <t>New York, NY</t>
  </si>
  <si>
    <t>Mid-Atlantic Ocean Forum</t>
  </si>
  <si>
    <t>Deborah Lyn Kirk</t>
  </si>
  <si>
    <t>michael.adams@sol.doi.gov</t>
  </si>
  <si>
    <t>Michael Adams</t>
  </si>
  <si>
    <t>U.S. DEPARTMENT OF THE INTERIOR</t>
  </si>
  <si>
    <r>
      <rPr>
        <b/>
        <sz val="10"/>
        <rFont val="Arial"/>
        <family val="2"/>
      </rPr>
      <t>OGE Form-1353</t>
    </r>
    <r>
      <rPr>
        <sz val="10"/>
        <rFont val="Arial"/>
        <family val="2"/>
      </rPr>
      <t xml:space="preserve">
(OGE-Approved Alternative for SF-326)
February 2011</t>
    </r>
  </si>
  <si>
    <t>Registration Fee</t>
  </si>
  <si>
    <t>09/25/2023 - 09/29/2023</t>
  </si>
  <si>
    <t>Oregon State University</t>
  </si>
  <si>
    <t>Teacher (Science)</t>
  </si>
  <si>
    <t>Biloxi, MS</t>
  </si>
  <si>
    <t>Oceans 2023 Gulf Coast Conference</t>
  </si>
  <si>
    <t>Ellen Pennell</t>
  </si>
  <si>
    <t>08/09/2023 - 08/13/2023</t>
  </si>
  <si>
    <t>Native American Journalists Association</t>
  </si>
  <si>
    <t>Dean, School of Humanities</t>
  </si>
  <si>
    <t>Registration fee</t>
  </si>
  <si>
    <t xml:space="preserve">Native American Journalists Association </t>
  </si>
  <si>
    <t>Winnipeg, Canada</t>
  </si>
  <si>
    <t>2023 National Native Media Conference</t>
  </si>
  <si>
    <t>Rhonda Levaldo</t>
  </si>
  <si>
    <t>Ground Transportation</t>
  </si>
  <si>
    <t>Continued from above</t>
  </si>
  <si>
    <t>07/17/2023 - 07/20/2023</t>
  </si>
  <si>
    <t>Cognia, Inc.</t>
  </si>
  <si>
    <t>Education Specialist</t>
  </si>
  <si>
    <t>Wakefield, MA</t>
  </si>
  <si>
    <t>Standard Setting Workshop for the Multi-State Alternative</t>
  </si>
  <si>
    <t>Karen Etsitty</t>
  </si>
  <si>
    <t>06/04/2023 - 06/10/2023</t>
  </si>
  <si>
    <t>Institute of Museum and Library Services</t>
  </si>
  <si>
    <t>Library Technician</t>
  </si>
  <si>
    <t>Bozeman, MT</t>
  </si>
  <si>
    <t>Tribal College Librarian Institute</t>
  </si>
  <si>
    <t>Doris Watts</t>
  </si>
  <si>
    <t>04/19/2023 - 04/23/2023</t>
  </si>
  <si>
    <t>Jobs for America's Graduates (JAG)</t>
  </si>
  <si>
    <t>Education Aide</t>
  </si>
  <si>
    <t>JAG</t>
  </si>
  <si>
    <t>Orlando, FL</t>
  </si>
  <si>
    <t>National Career Development Conference</t>
  </si>
  <si>
    <t>Monica E. Perez</t>
  </si>
  <si>
    <t>03/27/2023 - 04/03/2023</t>
  </si>
  <si>
    <t>Taos Pueblo Tribal Government</t>
  </si>
  <si>
    <t>Educational Technician</t>
  </si>
  <si>
    <t>Air Transportation + Baggage Fee</t>
  </si>
  <si>
    <t>Honolulu, HI</t>
  </si>
  <si>
    <t>Native Language Education Seminar</t>
  </si>
  <si>
    <t>Mildred Young</t>
  </si>
  <si>
    <t>marla.jones@sol.doi.gov</t>
  </si>
  <si>
    <t>Marla S. Jones</t>
  </si>
  <si>
    <t>04/17/2023-04/22/2023</t>
  </si>
  <si>
    <t xml:space="preserve">Society of Environmental Journalists (SEJ) </t>
  </si>
  <si>
    <t>Intergovernmental Affairs Specialist/BLM Foundation Liaison</t>
  </si>
  <si>
    <t>Boise State University-Andrus Center for Public Policy</t>
  </si>
  <si>
    <t>Boise, ID</t>
  </si>
  <si>
    <t>Society of Environmental Journalists (SEJ) Annual Conference</t>
  </si>
  <si>
    <t>Marni Salmon</t>
  </si>
  <si>
    <t>09/07/2023-09/10/2023</t>
  </si>
  <si>
    <t xml:space="preserve">West Texas Chapter of Texas Society of Professional Surveyors </t>
  </si>
  <si>
    <t>Branch Chief, Cadastral Survey and Land Status</t>
  </si>
  <si>
    <t>West Texas Chapter of Texas Society of Professional Surveyors</t>
  </si>
  <si>
    <t>El Paso, TX</t>
  </si>
  <si>
    <t>West Texas Chapter of Texas Society of Professional Surveyors Seminar</t>
  </si>
  <si>
    <t>Dominica VanKoten</t>
  </si>
  <si>
    <t>08/14/2023-08/15/2023</t>
  </si>
  <si>
    <t>The Nature Conservancy</t>
  </si>
  <si>
    <t>BLM WY State Director</t>
  </si>
  <si>
    <t>Saratoga, WY</t>
  </si>
  <si>
    <t>Renewable Energy-Low Impact Siting Retreat</t>
  </si>
  <si>
    <t>Andrew Archuleta</t>
  </si>
  <si>
    <t>05/07/2023-05/12/2023</t>
  </si>
  <si>
    <t>JT&amp;A, Inc.</t>
  </si>
  <si>
    <t>Plant Conservation &amp; Restoration Program Lead</t>
  </si>
  <si>
    <t>Jacksonville, FL</t>
  </si>
  <si>
    <t>National Mitigation and Ecosystem Markets Conference (NMEMC)</t>
  </si>
  <si>
    <t>Margaret Olwell</t>
  </si>
  <si>
    <t>National Mitigation Program Lead</t>
  </si>
  <si>
    <t>Deborah Mead</t>
  </si>
  <si>
    <t>09/17/2023-09/19/2023</t>
  </si>
  <si>
    <t>Foundation for America's Public Lands</t>
  </si>
  <si>
    <t>Santa Fe, NM</t>
  </si>
  <si>
    <t>Foundation for America's Public Lands Board Meeting</t>
  </si>
  <si>
    <t>edwin.shin@sol.doi.gov</t>
  </si>
  <si>
    <t>Edwin Shin</t>
  </si>
  <si>
    <t>5/8-10/2023</t>
  </si>
  <si>
    <t>Offshore Wind California</t>
  </si>
  <si>
    <t>Chief, Renewable Energy Section</t>
  </si>
  <si>
    <t>Registration</t>
  </si>
  <si>
    <t>Sacramento, CA</t>
  </si>
  <si>
    <t>Pacific Offshore Wind Summit</t>
  </si>
  <si>
    <t>Jennifer Miller</t>
  </si>
  <si>
    <t>Regional Director, Pacific Regional</t>
  </si>
  <si>
    <t>Douglas Boren</t>
  </si>
  <si>
    <t>9/12-14/2023</t>
  </si>
  <si>
    <t>Penn State Dept. of Meteorology and Atmospheric  Science</t>
  </si>
  <si>
    <t>Environmental Protection Specialist</t>
  </si>
  <si>
    <t>Lodging</t>
  </si>
  <si>
    <t>Transportation</t>
  </si>
  <si>
    <t xml:space="preserve">Penn State Dept. of Meteorology and Atmospheric Science </t>
  </si>
  <si>
    <t>State College, PA</t>
  </si>
  <si>
    <t>Meteorology and Atmospheric Colloquia</t>
  </si>
  <si>
    <t>Eric Wolvovsky</t>
  </si>
  <si>
    <t>Research Lab Tour</t>
  </si>
  <si>
    <t>9/25-27/2023</t>
  </si>
  <si>
    <t>University of Maine</t>
  </si>
  <si>
    <t>Chief, Engineering &amp; Techincal Review Branch</t>
  </si>
  <si>
    <t>Portland, ME</t>
  </si>
  <si>
    <t>Afloat Conference</t>
  </si>
  <si>
    <t>Marilyn Sauls</t>
  </si>
  <si>
    <t>Deputy Chief for Atlantic Operations</t>
  </si>
  <si>
    <t>David Diamond</t>
  </si>
  <si>
    <t>7/10-12/2023</t>
  </si>
  <si>
    <t>Reuters Events</t>
  </si>
  <si>
    <t>Chief, EBRE</t>
  </si>
  <si>
    <t>$,1999</t>
  </si>
  <si>
    <t>Boston, MA</t>
  </si>
  <si>
    <t>US Offshore Wind</t>
  </si>
  <si>
    <t>Jessica Stromberg</t>
  </si>
  <si>
    <t>Regional Director, GOMR</t>
  </si>
  <si>
    <t>James Kendall</t>
  </si>
  <si>
    <t>7/9-12/2023</t>
  </si>
  <si>
    <t>Regional Supervisor, OSR Pacific</t>
  </si>
  <si>
    <t>Necitas Sumait</t>
  </si>
  <si>
    <t>5/2-4/2023</t>
  </si>
  <si>
    <t>Information Cast</t>
  </si>
  <si>
    <t>California Clean Energy Procurement Summit</t>
  </si>
  <si>
    <t>6/13-15/2023</t>
  </si>
  <si>
    <t>Global Transmission Research</t>
  </si>
  <si>
    <t>Global Transmission West</t>
  </si>
  <si>
    <t>Offshore Transmission West</t>
  </si>
  <si>
    <t>kendall.johnson@sol.doi.gov</t>
  </si>
  <si>
    <t>Kendall Johnson</t>
  </si>
  <si>
    <t>x</t>
  </si>
  <si>
    <t>Meal (1 provided lunch FMV $30)</t>
  </si>
  <si>
    <t>9/20/2023-9/23/2023</t>
  </si>
  <si>
    <t>Cal Poly Humboldt Geology Department</t>
  </si>
  <si>
    <t>Hydraulic Engineer</t>
  </si>
  <si>
    <t>Arcata, CA</t>
  </si>
  <si>
    <t>Cal Poly Humboldt Geology Colloquium</t>
  </si>
  <si>
    <t>Melissa Foster</t>
  </si>
  <si>
    <t>8/11/2023-8/16/2023</t>
  </si>
  <si>
    <t>American Society of Civil Engineers (ASCE)</t>
  </si>
  <si>
    <t>Civil Engineer</t>
  </si>
  <si>
    <t>San Antonio, TX</t>
  </si>
  <si>
    <t>Utility Engineering &amp; Surveying Institute (UESI) Pipelines Conference</t>
  </si>
  <si>
    <t>Kylie Pelzer</t>
  </si>
  <si>
    <t>Michelle Lynn Norris</t>
  </si>
  <si>
    <t>6/07/23-6/09/2023</t>
  </si>
  <si>
    <t>Argent Communications Group</t>
  </si>
  <si>
    <t>Supervisory Program Manager</t>
  </si>
  <si>
    <t>Meals (2 provided breakfasts FMV $23 each)</t>
  </si>
  <si>
    <t>Santa Barbara, CA</t>
  </si>
  <si>
    <t>California Water Law Policy Conference</t>
  </si>
  <si>
    <t>Genevieve Johnson</t>
  </si>
  <si>
    <t>5/15/2023-5/18/2023</t>
  </si>
  <si>
    <t>CEATI</t>
  </si>
  <si>
    <t>Supervisory Program Analyst</t>
  </si>
  <si>
    <t>Chicago, IL</t>
  </si>
  <si>
    <t>Centre for Energy Advancement through Technological Innovation (CEATI) Strategy &amp; Innovation Conference</t>
  </si>
  <si>
    <t>Sita Egan</t>
  </si>
  <si>
    <t>4/17/2023-4/20/2023</t>
  </si>
  <si>
    <t xml:space="preserve">Maximo Utilities Working Group  </t>
  </si>
  <si>
    <t>CARMA Program Analyst</t>
  </si>
  <si>
    <t>Maximo Utilities Working Group</t>
  </si>
  <si>
    <t>Dallas, TX</t>
  </si>
  <si>
    <t>Maximo Utilities Working Group Spring 2023 Conference</t>
  </si>
  <si>
    <t>Annette Antonelli</t>
  </si>
  <si>
    <t>august.immel@sol.doi.gov</t>
  </si>
  <si>
    <t>August Immel</t>
  </si>
  <si>
    <t>jacqueline.fryar@sol.doi.gov</t>
  </si>
  <si>
    <t>Jacqueline Fryar</t>
  </si>
  <si>
    <t>john.constable@sol.doi.gov</t>
  </si>
  <si>
    <t>John Constable</t>
  </si>
  <si>
    <t>University of Montana</t>
  </si>
  <si>
    <t>(continued)</t>
  </si>
  <si>
    <t>8/26/2023-9/1/2023</t>
  </si>
  <si>
    <t>Biologist</t>
  </si>
  <si>
    <t>Polson, MT</t>
  </si>
  <si>
    <t>ConGen Workshop</t>
  </si>
  <si>
    <t>Brenna Forester</t>
  </si>
  <si>
    <t>7/9/2023-7/12/2023</t>
  </si>
  <si>
    <t>Western Association of Fish and Wildlife Agencies</t>
  </si>
  <si>
    <t>Regional Director</t>
  </si>
  <si>
    <t>Sante Fe, NM</t>
  </si>
  <si>
    <t>Western Association of Fish and Wildlife Agencies Summer Meeting</t>
  </si>
  <si>
    <t>Hugh Morrison</t>
  </si>
  <si>
    <t>7/7/2023-7/14/2023</t>
  </si>
  <si>
    <t xml:space="preserve">Western Association of Fish and Wildlife Agencies  </t>
  </si>
  <si>
    <t>Western Association of Fish and Wildlife Agencies  Summer Meeting</t>
  </si>
  <si>
    <t>Matt Hogan</t>
  </si>
  <si>
    <t>Paul Souza</t>
  </si>
  <si>
    <t>7/17/2023-7/21/2023</t>
  </si>
  <si>
    <t>Washington State Commission on Pesticide Registration</t>
  </si>
  <si>
    <t>Kennewick, WA</t>
  </si>
  <si>
    <t>Washington Specialty Crop Tour</t>
  </si>
  <si>
    <t>Jennifer Thompson</t>
  </si>
  <si>
    <t>Fish and Wildlife Biologist</t>
  </si>
  <si>
    <t>Kathryn Bissell</t>
  </si>
  <si>
    <t>5/30/2023-6/1/2023</t>
  </si>
  <si>
    <t>Walton Family Foundation</t>
  </si>
  <si>
    <t>Partnership Coordinator</t>
  </si>
  <si>
    <t>Vicksburg, MS</t>
  </si>
  <si>
    <t>Walton Family Foundation Summit</t>
  </si>
  <si>
    <t>Stephen Brock</t>
  </si>
  <si>
    <t>5/16/2023-5/19/2023</t>
  </si>
  <si>
    <t>Virginia Tech University</t>
  </si>
  <si>
    <t>Conservation Biologist</t>
  </si>
  <si>
    <t>Elgin, AZ</t>
  </si>
  <si>
    <t>Bullfrog Management Workshop</t>
  </si>
  <si>
    <t>Karlee Jewell</t>
  </si>
  <si>
    <t>5/14/2023-5/22/2023</t>
  </si>
  <si>
    <t>Florida Climate Institute and University of Florida</t>
  </si>
  <si>
    <t>Bonita Springs, FL</t>
  </si>
  <si>
    <t>Species on the Move Conference</t>
  </si>
  <si>
    <t>Elizabeth Stys</t>
  </si>
  <si>
    <t>4/4/2023-4/6/2023</t>
  </si>
  <si>
    <t xml:space="preserve">Oregon Zoo  </t>
  </si>
  <si>
    <t>California Condor Field Coordinator</t>
  </si>
  <si>
    <t>Oregon Zoo</t>
  </si>
  <si>
    <t>Portland, OR</t>
  </si>
  <si>
    <t>Oregon Zoo Five Year Planning Meeting</t>
  </si>
  <si>
    <t>Steve Kirland</t>
  </si>
  <si>
    <t>8/6/2023-8/10/2023</t>
  </si>
  <si>
    <t>National Fish and Wildlife Foundation</t>
  </si>
  <si>
    <t>Head of Staff</t>
  </si>
  <si>
    <t>Jackson Hole, WY</t>
  </si>
  <si>
    <t>National Fish and Wildlife Foundation Board of Directors Meeting</t>
  </si>
  <si>
    <t>Alyssa Hausman</t>
  </si>
  <si>
    <t>7/24/2023-7/26/2023</t>
  </si>
  <si>
    <t>Louisiana Wildlife and Fisheries Foundation</t>
  </si>
  <si>
    <t>Charleston, MS</t>
  </si>
  <si>
    <t>Desired Forest Conditions for Wildlife, Revision Team Meeting</t>
  </si>
  <si>
    <t>IGB Leibniz-Institute of Freshwater Ecology and Inland Fisheries</t>
  </si>
  <si>
    <t>9/19/2023-9/28/2023</t>
  </si>
  <si>
    <t>Research Fishery Biologist</t>
  </si>
  <si>
    <t>Vienna, Austria</t>
  </si>
  <si>
    <t>Ex Situ Conservation Aquaculture Working Group Meeting</t>
  </si>
  <si>
    <t>Molly Webb</t>
  </si>
  <si>
    <t>4/16/2023-4/20/2023</t>
  </si>
  <si>
    <t xml:space="preserve">Guardia Civil </t>
  </si>
  <si>
    <t>Supervisory Wildlife Inspector</t>
  </si>
  <si>
    <t>Guardia Civil</t>
  </si>
  <si>
    <t>Madrid, Spain</t>
  </si>
  <si>
    <t>European Union Ivory Training and Workshop</t>
  </si>
  <si>
    <t>Coleen Schaefer</t>
  </si>
  <si>
    <t>9/4/2023-9/10/2023</t>
  </si>
  <si>
    <t>European Association of Geoscientists and Engineers</t>
  </si>
  <si>
    <t>Fish and Wildlife Administrator</t>
  </si>
  <si>
    <t>Edinburgh, UK</t>
  </si>
  <si>
    <t>European Association of Geoscientists and Engineers Near Surface Conference 2023</t>
  </si>
  <si>
    <t>Maureen Gallagher</t>
  </si>
  <si>
    <t>The Cotton Foundation</t>
  </si>
  <si>
    <t>8/7/2023-8/11/2023</t>
  </si>
  <si>
    <t>Lubbock, TX</t>
  </si>
  <si>
    <t>Addressing Crop Production and Species Protection Meeting</t>
  </si>
  <si>
    <t>Keith Paul</t>
  </si>
  <si>
    <t>04/24/2023-04/29/2023</t>
  </si>
  <si>
    <t>Commission for Environmental Cooperation</t>
  </si>
  <si>
    <t>Special Agent</t>
  </si>
  <si>
    <t>Ottawa, Canada</t>
  </si>
  <si>
    <t>Strengthening the Implementation and Effective Enforcement of CITES in North America Training</t>
  </si>
  <si>
    <t>Daniel Sahakian</t>
  </si>
  <si>
    <t>Gabriel Harper</t>
  </si>
  <si>
    <t>Criminalistics Section Chief</t>
  </si>
  <si>
    <t>Edgard Espinoza</t>
  </si>
  <si>
    <t>Alex Crook</t>
  </si>
  <si>
    <t>Wildlife Inspector</t>
  </si>
  <si>
    <t>Catherine Yasuda</t>
  </si>
  <si>
    <t>Special Agent in Charge</t>
  </si>
  <si>
    <t>Lori Choquette</t>
  </si>
  <si>
    <t>Jared Eatmon</t>
  </si>
  <si>
    <t>09/29/2023-10/01/2023</t>
  </si>
  <si>
    <t>Indianapolis Zoo</t>
  </si>
  <si>
    <t>Bat Conservation International</t>
  </si>
  <si>
    <t>Indianapolis, IN</t>
  </si>
  <si>
    <t>2023 Indianapolis Prize Gala</t>
  </si>
  <si>
    <t>Sandra Sneckenberger</t>
  </si>
  <si>
    <t>08/01/2023-08/04/2023</t>
  </si>
  <si>
    <t>American Malacological Society</t>
  </si>
  <si>
    <t>Regional Geneticist</t>
  </si>
  <si>
    <t>Tuscaloosa, AL</t>
  </si>
  <si>
    <t>American Malacological Society 89th Meeting</t>
  </si>
  <si>
    <t>Nathan Whelan</t>
  </si>
  <si>
    <t>scott.currie@sol.doi.gov</t>
  </si>
  <si>
    <t>Scott Currie</t>
  </si>
  <si>
    <t>09/12/2023 - 09/14/2023</t>
  </si>
  <si>
    <t>National Tribal Gaming Commissioners / Regulators (NTGC/R)</t>
  </si>
  <si>
    <t>Auditor</t>
  </si>
  <si>
    <t>Conference Fee</t>
  </si>
  <si>
    <t>NTGC/R</t>
  </si>
  <si>
    <t>Cherokee, NC</t>
  </si>
  <si>
    <t>NTGC/R 2023 Fall Conference</t>
  </si>
  <si>
    <t>Shannon Swepston</t>
  </si>
  <si>
    <t>IT Auditor</t>
  </si>
  <si>
    <t>Jeran Cox</t>
  </si>
  <si>
    <t>Charles Parker</t>
  </si>
  <si>
    <t>IT Audit Manager</t>
  </si>
  <si>
    <t>Timothy Cotton</t>
  </si>
  <si>
    <t>09/12/2023 - 09/15/2023</t>
  </si>
  <si>
    <t>Safety &amp; Occupational Health Manager</t>
  </si>
  <si>
    <t>Eddie Ilko</t>
  </si>
  <si>
    <t>08/21/2023 - 08/24/2023</t>
  </si>
  <si>
    <t>Native American Risk Management (NARM)</t>
  </si>
  <si>
    <t>NARM</t>
  </si>
  <si>
    <t>Battle Creek, MI</t>
  </si>
  <si>
    <t>NARM Conference</t>
  </si>
  <si>
    <t>08/14/2023 - 08/16/2023</t>
  </si>
  <si>
    <t>Oklahoma Indian Gaming Association (OIGA)</t>
  </si>
  <si>
    <t>Chief Compliance Officer</t>
  </si>
  <si>
    <t>OIGA</t>
  </si>
  <si>
    <t>Tulsa, OK</t>
  </si>
  <si>
    <t>2023 OIGA Tradeshow &amp; Conference</t>
  </si>
  <si>
    <t>Thomas Cunningham</t>
  </si>
  <si>
    <t>08/14/2023 - 08/17/2023</t>
  </si>
  <si>
    <t>Region Director</t>
  </si>
  <si>
    <t>Shawnna Castellano</t>
  </si>
  <si>
    <t>04/23/2023 - 04/26/2023</t>
  </si>
  <si>
    <t>Native American Finance Officers Association (NAFOA)</t>
  </si>
  <si>
    <t>Acting General Counsel</t>
  </si>
  <si>
    <t>NAFOA</t>
  </si>
  <si>
    <t>Washington, DC</t>
  </si>
  <si>
    <t>NAFOA 41st Annual Conference</t>
  </si>
  <si>
    <t>Rea Cisneros</t>
  </si>
  <si>
    <t>04/18/2023 - 04/21/2023</t>
  </si>
  <si>
    <t>Oklahoma Tribal Gaming Regulators Association (OTGRA)</t>
  </si>
  <si>
    <t>OTGRA</t>
  </si>
  <si>
    <t>OTGRA 2023 Spring Conference</t>
  </si>
  <si>
    <t>armando.acosta@nigc.gov</t>
  </si>
  <si>
    <t>Armando Acosta, Deputy Ethics Counselor</t>
  </si>
  <si>
    <t>jennifer_dure@doioig.gov</t>
  </si>
  <si>
    <t>Jennifer Dure</t>
  </si>
  <si>
    <t>8/08/2023 - 08/11/2023</t>
  </si>
  <si>
    <t>National Environmental Education Foundation</t>
  </si>
  <si>
    <t>Education Coordinator</t>
  </si>
  <si>
    <t>Peninsula, OH</t>
  </si>
  <si>
    <t>Attendee at National Environmental Education Foundation Greening STEM Grantee Orientation and Workshop</t>
  </si>
  <si>
    <t>Carrie Scott</t>
  </si>
  <si>
    <t>5/15/2023 - 5/17/203</t>
  </si>
  <si>
    <t>Grand Canyon Conservancy</t>
  </si>
  <si>
    <t>Supervisory Archeologist/CR Program Manager</t>
  </si>
  <si>
    <t>Yosemite Conservancy</t>
  </si>
  <si>
    <t>Flagstaff, AZ</t>
  </si>
  <si>
    <t xml:space="preserve">Presenter at Meeting with California Parks </t>
  </si>
  <si>
    <t>Dawn Bringelson</t>
  </si>
  <si>
    <t>Cont'd from 47</t>
  </si>
  <si>
    <t>Craig Ackerman</t>
  </si>
  <si>
    <t>Travel/medical insurance</t>
  </si>
  <si>
    <t>Transaction Fees</t>
  </si>
  <si>
    <t>$99.34 /$34.06</t>
  </si>
  <si>
    <t>Local Transportation &amp; Mileage</t>
  </si>
  <si>
    <t>5/13/2023 - 5/24/2023</t>
  </si>
  <si>
    <t>Slovenian Ministry of the Environment and Spatial Planning</t>
  </si>
  <si>
    <t>Park Superintendent</t>
  </si>
  <si>
    <t>Lodging with taxes</t>
  </si>
  <si>
    <t>Crater Lake National Park Trust
Crater Lake National Park Trust &amp; Oregon Community Foundation</t>
  </si>
  <si>
    <t>Slovenia</t>
  </si>
  <si>
    <t xml:space="preserve">Attendee at XII European Charter Network Meeting </t>
  </si>
  <si>
    <t>4/24/2023 - 4/26/2023</t>
  </si>
  <si>
    <t>National Fire Protection Association</t>
  </si>
  <si>
    <t>Historical Architect</t>
  </si>
  <si>
    <t>New Orleans, LA</t>
  </si>
  <si>
    <t>Attendee at National Fire Protection Association Committee Meeting</t>
  </si>
  <si>
    <t>Grant Crosby</t>
  </si>
  <si>
    <t>9/20/2023 - 9/25/2023</t>
  </si>
  <si>
    <t>North Hennepin Community College</t>
  </si>
  <si>
    <t>District Supervisory Ranger, Interpretation</t>
  </si>
  <si>
    <t>Minnesota State System
Multi Campus Grant</t>
  </si>
  <si>
    <t>Babbitt, MN</t>
  </si>
  <si>
    <t>Presenter at Nature Immersion trip 2023</t>
  </si>
  <si>
    <t>Dexter Armstrong</t>
  </si>
  <si>
    <t>9/14/2023 - 9/16/2023</t>
  </si>
  <si>
    <t xml:space="preserve">Utah Science Teaching Association </t>
  </si>
  <si>
    <t>Park Ranger - Education Coordinator</t>
  </si>
  <si>
    <t xml:space="preserve">Zion Forever Project </t>
  </si>
  <si>
    <t>Layton, UT</t>
  </si>
  <si>
    <t>Presenter at Utah Science Teaching Association Conference</t>
  </si>
  <si>
    <t>Sarah Lindsey Baker</t>
  </si>
  <si>
    <t>9/11/2023 - 9/14/2023</t>
  </si>
  <si>
    <t>National Park Foundation</t>
  </si>
  <si>
    <t>Associate Director, Partnerships and Civic Engagement</t>
  </si>
  <si>
    <t>$537.06 /$54.87</t>
  </si>
  <si>
    <t>Meals &amp; Refreshments</t>
  </si>
  <si>
    <t>Speaker at National Park Foundation Corporate Summit</t>
  </si>
  <si>
    <t>Lauren Imgrund</t>
  </si>
  <si>
    <t xml:space="preserve">Senior Partnerships Coordinator </t>
  </si>
  <si>
    <t>$549.24 /$54.87</t>
  </si>
  <si>
    <t>Karyn Ferro</t>
  </si>
  <si>
    <t>Refreshments</t>
  </si>
  <si>
    <t xml:space="preserve">Partnerships Coordinator </t>
  </si>
  <si>
    <t>Karissa DeCarlo</t>
  </si>
  <si>
    <t>Strategic Communications Advisor</t>
  </si>
  <si>
    <t>Elizabeth Stern</t>
  </si>
  <si>
    <t>Pamela Rice</t>
  </si>
  <si>
    <t>9/07/2023 - 9/09/2023</t>
  </si>
  <si>
    <t>Arizona Association for Environmental Education</t>
  </si>
  <si>
    <t>Community Engagement Coordinator</t>
  </si>
  <si>
    <t xml:space="preserve">Registration Fee </t>
  </si>
  <si>
    <t>Prescott, AZ</t>
  </si>
  <si>
    <t>Speaker at Arizona Association for Environmental Education Conference</t>
  </si>
  <si>
    <t>Camy Juarez</t>
  </si>
  <si>
    <t>9/06/2023 - 9/09/2023</t>
  </si>
  <si>
    <t>Utah Urban Rural Specialized Transit Association</t>
  </si>
  <si>
    <t>Transportation Manager</t>
  </si>
  <si>
    <t>Kanab, UT</t>
  </si>
  <si>
    <t>Attendee at Utah Urban Rural Specialized Transit Association Conference &amp; Management Training</t>
  </si>
  <si>
    <t>Lisa Marie White</t>
  </si>
  <si>
    <t>8/29/2023 - 8/30/2023</t>
  </si>
  <si>
    <t>National Trust for Historic Preservation</t>
  </si>
  <si>
    <t>Architect</t>
  </si>
  <si>
    <t>National Trust For Historic Preservation</t>
  </si>
  <si>
    <t>Baltimore, MD</t>
  </si>
  <si>
    <t>Trainer at Hands-On Preservation Education Crew Training</t>
  </si>
  <si>
    <t>Robert Roland Arzola</t>
  </si>
  <si>
    <t>8/27/2023 - 9/02/2023</t>
  </si>
  <si>
    <t>Stephen Mather Training Center</t>
  </si>
  <si>
    <t>Supervisory Park Ranger-Interpretation</t>
  </si>
  <si>
    <t>Hawaii Pacific Parks Association</t>
  </si>
  <si>
    <t>San Diego, CA</t>
  </si>
  <si>
    <t>Attendee at Adverse Childhood Experiences Train The Trainer Event</t>
  </si>
  <si>
    <t>Jonathan Jokiel</t>
  </si>
  <si>
    <t>$788.33 /$$37.59</t>
  </si>
  <si>
    <t>Air &amp; Ground Transportation</t>
  </si>
  <si>
    <t>8/08/2023 - 8/11/2023</t>
  </si>
  <si>
    <t>Park Ranger</t>
  </si>
  <si>
    <t>Esmeralda Reyes</t>
  </si>
  <si>
    <t>Speaker at National Environmental Education Foundation Greening STEM Grantee Orientation and Workshop</t>
  </si>
  <si>
    <t>Christopher Silcox</t>
  </si>
  <si>
    <t>Education Technician</t>
  </si>
  <si>
    <t>Nicole Nadasen</t>
  </si>
  <si>
    <t>8/06/2023 - 8/07/2023</t>
  </si>
  <si>
    <t>Friends of the Smokies</t>
  </si>
  <si>
    <t xml:space="preserve">Management Assistant </t>
  </si>
  <si>
    <t>Asheville, NC</t>
  </si>
  <si>
    <t>Attendee at Friends of the Smokies Board Meeting</t>
  </si>
  <si>
    <t>Katelyn Liming</t>
  </si>
  <si>
    <t>Public Affairs Specialist</t>
  </si>
  <si>
    <t>Presenter at Friends of the Smokies Board Meeting</t>
  </si>
  <si>
    <t>Emily Davis</t>
  </si>
  <si>
    <t>Chief of Administration and Business Services</t>
  </si>
  <si>
    <t>Jamie Cupple</t>
  </si>
  <si>
    <t>Cassius Cash</t>
  </si>
  <si>
    <t xml:space="preserve">Friends of the Smokies </t>
  </si>
  <si>
    <t>Deputy Superintendent</t>
  </si>
  <si>
    <t>Alan Sumeriski</t>
  </si>
  <si>
    <t>Event items such as Books, Journal Articles, and a tote bag</t>
  </si>
  <si>
    <t>7/31/2023 - 8/4/2023</t>
  </si>
  <si>
    <t>Gilder Lehrman Center for the Study of Slavery, Resistance, and Abolition, Council of Independent Colleges, and Yale University</t>
  </si>
  <si>
    <t>Cultural Resource Manager</t>
  </si>
  <si>
    <t>New Haven, CT</t>
  </si>
  <si>
    <t>Attendee at the Legacies of Slavery Event</t>
  </si>
  <si>
    <t>Nicholas W. Sacco</t>
  </si>
  <si>
    <t>$222.00 /$40.00</t>
  </si>
  <si>
    <t>Meals &amp; additional lunches</t>
  </si>
  <si>
    <t>7/19/2023 - 7/22/2023</t>
  </si>
  <si>
    <t>iDigBio, Field Museum</t>
  </si>
  <si>
    <t>Senior Advisor Scientific Collections and Environmental Safeguards</t>
  </si>
  <si>
    <t>$197.80 /$150.96</t>
  </si>
  <si>
    <t>$75.00 /$543.00</t>
  </si>
  <si>
    <t>Registration Fee &amp; Lodging</t>
  </si>
  <si>
    <t>iDigBio</t>
  </si>
  <si>
    <t>Participant at Envisioning a Biological Collections Action Center: Workshop</t>
  </si>
  <si>
    <t>Frances Ann Hitchcock</t>
  </si>
  <si>
    <t>$147.50 /$25.67</t>
  </si>
  <si>
    <t>Meals &amp; Concur Fees</t>
  </si>
  <si>
    <t>7/19/2023 - 7/21/2023</t>
  </si>
  <si>
    <t>Jule Collins Smith Museum of Fine Art</t>
  </si>
  <si>
    <t>$344.80 /$100.00</t>
  </si>
  <si>
    <t>Auburn, AL</t>
  </si>
  <si>
    <t>Speaker at Curators Talk and Tour</t>
  </si>
  <si>
    <t>7/12/2023 - 7/14/2023</t>
  </si>
  <si>
    <t>New York Historical Society</t>
  </si>
  <si>
    <t>Speaker at Preparing for America at 250</t>
  </si>
  <si>
    <t>Robert Dunkerly</t>
  </si>
  <si>
    <t>River Trip Cost</t>
  </si>
  <si>
    <t>6/18/2023 - 6/24/2023</t>
  </si>
  <si>
    <t>Grand Canyon, AZ</t>
  </si>
  <si>
    <t>Speaker at Grand Canyon Conservancy River Trip</t>
  </si>
  <si>
    <t>Edward Keable</t>
  </si>
  <si>
    <t>6/16/2023 - 6/24/2023</t>
  </si>
  <si>
    <t xml:space="preserve">Supervisory Park Ranger </t>
  </si>
  <si>
    <t>Elyssa Shalla</t>
  </si>
  <si>
    <t>Chief of Communications, Partnerships, and External Affairs</t>
  </si>
  <si>
    <t>Jan Balsom</t>
  </si>
  <si>
    <t>6/16/2023 - 6/19/2023</t>
  </si>
  <si>
    <t>Hydrologist</t>
  </si>
  <si>
    <t>Hannah Chambless</t>
  </si>
  <si>
    <t>$200.00 /$53.95</t>
  </si>
  <si>
    <t>Meals &amp; Concur fees</t>
  </si>
  <si>
    <t>5/31/2023 - 6/2/2023</t>
  </si>
  <si>
    <t>Grand Teton National Park Foundation</t>
  </si>
  <si>
    <t>$691.23 $75.00</t>
  </si>
  <si>
    <t>Speaker at Grand Teton National Park Foundation Donor Event</t>
  </si>
  <si>
    <t>Palmer Chip Jenkins</t>
  </si>
  <si>
    <t>5/25/2023 - 5/27/2023</t>
  </si>
  <si>
    <t>Glacier National Park Conservancy</t>
  </si>
  <si>
    <t>Speaker at Glacier National Park Conservancy Board Meeting</t>
  </si>
  <si>
    <t>David Roemer</t>
  </si>
  <si>
    <t>5/06/2023 - 5/07/2023</t>
  </si>
  <si>
    <t>Washington's National Park Fund</t>
  </si>
  <si>
    <t>Concessions Management Specialist</t>
  </si>
  <si>
    <t>Seattle, WA</t>
  </si>
  <si>
    <t>Presenter at Auction for the Parks</t>
  </si>
  <si>
    <t>Elizabeth Elli Osborne</t>
  </si>
  <si>
    <t>5/01/2023 - 5/5/2023</t>
  </si>
  <si>
    <t>Government Social Media Conference (GSMCON)</t>
  </si>
  <si>
    <t>Social Media Specialist</t>
  </si>
  <si>
    <t>Reno, NV</t>
  </si>
  <si>
    <t>Speaker at Government Social Media Conference (GSMCON)</t>
  </si>
  <si>
    <t>Matthew Turner</t>
  </si>
  <si>
    <t>4/28/2023 - 5/01/2023</t>
  </si>
  <si>
    <t>University of California - Merced</t>
  </si>
  <si>
    <t>Merced, CA</t>
  </si>
  <si>
    <t>Speaker at UC-Merced National Parks Institute - Executive Leadership Seminar</t>
  </si>
  <si>
    <t>Clayton Jordan</t>
  </si>
  <si>
    <t>4/21/2023 - 4/23/2023</t>
  </si>
  <si>
    <t>Waynesville, NC</t>
  </si>
  <si>
    <t xml:space="preserve">Presenter at Friends of the Smokies Quarterly Board Meeting &amp; Donor Event </t>
  </si>
  <si>
    <t>4/20/2023 - 4/23/2023</t>
  </si>
  <si>
    <t>Big Bend Conservancy</t>
  </si>
  <si>
    <t>$224.00 /$14.50</t>
  </si>
  <si>
    <t>Meals &amp; Voucher Fee</t>
  </si>
  <si>
    <t>Waco, TX</t>
  </si>
  <si>
    <t>Presenter at Big Bend Conservancy Board Meeting &amp; Related Events</t>
  </si>
  <si>
    <t>Robert J. Krumenaker</t>
  </si>
  <si>
    <t>John R. Gupman</t>
  </si>
  <si>
    <t>4/17/2023 - 4/20/2023</t>
  </si>
  <si>
    <t>Lake Austin, TX</t>
  </si>
  <si>
    <t>Attendee at Dragonfly Mercury Project Science Communication Workshop</t>
  </si>
  <si>
    <t>Matthew Ohlen</t>
  </si>
  <si>
    <t>Panelist at Dragonfly Mercury Project Science Communication Workshop</t>
  </si>
  <si>
    <t xml:space="preserve">Superintendent </t>
  </si>
  <si>
    <t>Carmen Chapin</t>
  </si>
  <si>
    <t>4/16/2023 - 4/21/2023</t>
  </si>
  <si>
    <t>Science Writer/Biologist</t>
  </si>
  <si>
    <t>Theodore J. Gostomski</t>
  </si>
  <si>
    <t>$608.80 /$75.00</t>
  </si>
  <si>
    <t>05/14/2023 - 05/27/2023</t>
  </si>
  <si>
    <t>American Federation of Arts</t>
  </si>
  <si>
    <t>Museum Curator</t>
  </si>
  <si>
    <t>$796.50 /$75.00</t>
  </si>
  <si>
    <t>Meals/Parking</t>
  </si>
  <si>
    <t>Attendee at Monuments &amp; Myths Installation</t>
  </si>
  <si>
    <t>Kathryn Blackwell</t>
  </si>
  <si>
    <t>4/10/2023 - 4/15/2023</t>
  </si>
  <si>
    <t xml:space="preserve">Lyndon B. Johnson National Historic Park </t>
  </si>
  <si>
    <t>Supervisory Park Ranger</t>
  </si>
  <si>
    <t>Jefferson National Park Association</t>
  </si>
  <si>
    <t>Johnson City, TX</t>
  </si>
  <si>
    <t>Attendee at Night Sky Academy</t>
  </si>
  <si>
    <t>Mark Miller</t>
  </si>
  <si>
    <t>Travel Insurance</t>
  </si>
  <si>
    <t>Arthur Carhart National Wilderness Training Center</t>
  </si>
  <si>
    <t>Alaska Geographic</t>
  </si>
  <si>
    <t>Attendee at Interagency Wilderness Interpretation, Education, Outreach and Engagement Training</t>
  </si>
  <si>
    <t>Jamison Milliken</t>
  </si>
  <si>
    <t>04/07/2023 - 04/18/2023</t>
  </si>
  <si>
    <t>Museum of the Aleutians</t>
  </si>
  <si>
    <t>Russian Language Specialist</t>
  </si>
  <si>
    <t>Transcriber/Translator for Archival Research Trip</t>
  </si>
  <si>
    <t>Evguenia Anichtchenka</t>
  </si>
  <si>
    <t>Edwin.Peterman@sol.doi.gov</t>
  </si>
  <si>
    <t>Edwin Peterman</t>
  </si>
  <si>
    <t>Reporting Period - April 01, 2023 - September 30, 2023</t>
  </si>
  <si>
    <t>DEPARTMENT OF THE INTERIOR</t>
  </si>
  <si>
    <t>5/15-5/18/2023</t>
  </si>
  <si>
    <t>Code for America</t>
  </si>
  <si>
    <t>Supervisory Digital Services Specialist</t>
  </si>
  <si>
    <t>Washington D.C.</t>
  </si>
  <si>
    <t>Maroya Faied</t>
  </si>
  <si>
    <t>Program Analyst</t>
  </si>
  <si>
    <t>Lindsay Goldstein</t>
  </si>
  <si>
    <t>Christine Thomas</t>
  </si>
  <si>
    <t>matthew.parsons@sol.doi.gov</t>
  </si>
  <si>
    <t>Matt Parsons</t>
  </si>
  <si>
    <t>Office of Natural Resources Revenue (ONRR)</t>
  </si>
  <si>
    <t>10/2/2023-10/3/2023</t>
  </si>
  <si>
    <t>Morongo Band of Mission Indians</t>
  </si>
  <si>
    <t>Senior Counselor</t>
  </si>
  <si>
    <t>California Indian Law Association</t>
  </si>
  <si>
    <t>Rohnert Park, CA</t>
  </si>
  <si>
    <t>California Indian Law Assoc. 23rd Annual Meeting</t>
  </si>
  <si>
    <t>Samuel Kohn</t>
  </si>
  <si>
    <t>9/18/2023-9/19/2023</t>
  </si>
  <si>
    <t>Clinton Foundation and Skoll Foundation</t>
  </si>
  <si>
    <t>Assistant Secretary Indian Affairs</t>
  </si>
  <si>
    <t>Reception (Skoll Foundation)</t>
  </si>
  <si>
    <t>Registration fee (Clinton Foundation)</t>
  </si>
  <si>
    <t>Clinton Global Initiative and Skoll Foundation Reception</t>
  </si>
  <si>
    <t>Bryan Newland</t>
  </si>
  <si>
    <t>6/15/2023-6/16/2023</t>
  </si>
  <si>
    <t xml:space="preserve">Next Generation Water Summit, City of Santa Fe, NM </t>
  </si>
  <si>
    <t>Advisor to the Deputy Secretary</t>
  </si>
  <si>
    <t>Next Generation Water Summit</t>
  </si>
  <si>
    <t>Mackenzie Landa</t>
  </si>
  <si>
    <t>8/28/2023-8/31/2023</t>
  </si>
  <si>
    <t>Hualapai Tribe</t>
  </si>
  <si>
    <t>Grand Canyon West entrance and access to Skywalk</t>
  </si>
  <si>
    <t>Grand Canyon West, AZ</t>
  </si>
  <si>
    <t>Hualapai Water Rights Settlement Act Celebration</t>
  </si>
  <si>
    <t>Deputy Secretary</t>
  </si>
  <si>
    <t>Tommy Beaudreau</t>
  </si>
  <si>
    <t>Reception/mixer</t>
  </si>
  <si>
    <t>5/9/2023-5/11/2023</t>
  </si>
  <si>
    <t>Meeting room</t>
  </si>
  <si>
    <t>Holding/Speaker Room</t>
  </si>
  <si>
    <t>2023 Pacific Offshore Wind Summit</t>
  </si>
  <si>
    <t xml:space="preserve">Reception   </t>
  </si>
  <si>
    <t>Continued from 23</t>
  </si>
  <si>
    <t xml:space="preserve">X </t>
  </si>
  <si>
    <t xml:space="preserve">Tour of Mob Museum                  </t>
  </si>
  <si>
    <t>5/16/2023-5/18/2023</t>
  </si>
  <si>
    <t xml:space="preserve">University of Nevada Las Vegas International Center for Gaming Regulation </t>
  </si>
  <si>
    <t xml:space="preserve">Vice Chair of the National Indian Gaming Commission </t>
  </si>
  <si>
    <t>Ground transportation</t>
  </si>
  <si>
    <t>Las Vegas, NV</t>
  </si>
  <si>
    <t>University of Nevada Las Vegas (UNLV) International Center for Gaming Regulation (ICGR) International Gaming Investigations Program (IGIP)</t>
  </si>
  <si>
    <t>Jean Hovland</t>
  </si>
  <si>
    <t>8/6/2023-8/12/2023</t>
  </si>
  <si>
    <t>National Fish and Wildlife Foundation (NFWF) Board Meeting</t>
  </si>
  <si>
    <t>Director, U.S. Fish &amp; Wildlife Service</t>
  </si>
  <si>
    <t>National Fish and Wildlife Foundation (NFWF)</t>
  </si>
  <si>
    <t>Jackson, WY</t>
  </si>
  <si>
    <t>Martha Williams</t>
  </si>
  <si>
    <t>9/17/2023-9/19/2023</t>
  </si>
  <si>
    <t>Senior Advisor, Assistant Secretary -Indian Affairs</t>
  </si>
  <si>
    <t>Registration Fee (Clinton Foundation)</t>
  </si>
  <si>
    <t xml:space="preserve">Tracy Goodluck </t>
  </si>
  <si>
    <t>Senior Advisor, Assistant Secretary -Policy, Management and Budget</t>
  </si>
  <si>
    <t>Rachel Brown</t>
  </si>
  <si>
    <t>9/12/2023-9/14/2023</t>
  </si>
  <si>
    <t>Indian Gaming Association (IGA)</t>
  </si>
  <si>
    <t>Director, Office of Indian Gaming</t>
  </si>
  <si>
    <t>Ledyard, CT</t>
  </si>
  <si>
    <t>Indian Gaming Association  Mid-Year Conference and Expo</t>
  </si>
  <si>
    <t>Paula L. Hart</t>
  </si>
  <si>
    <t>8/29/2023-8/31/2023</t>
  </si>
  <si>
    <t>Senior Counselor to the Secretary</t>
  </si>
  <si>
    <t>Grand Canyon West Skywalk admission</t>
  </si>
  <si>
    <t>Hualapai Tribal Water Rights Settlement Act Celebration</t>
  </si>
  <si>
    <t xml:space="preserve">Lynn Trujillo </t>
  </si>
  <si>
    <t>Advisor, OCO</t>
  </si>
  <si>
    <t>John Grandy</t>
  </si>
  <si>
    <t xml:space="preserve">Senior Advisor </t>
  </si>
  <si>
    <t>6/2/2023-6/6/2023</t>
  </si>
  <si>
    <t>National Congress of American Indians (NCAI)</t>
  </si>
  <si>
    <t>Prior Lake, MN</t>
  </si>
  <si>
    <t>National Congress of American Indians (NCAI) Mid-Year Convention</t>
  </si>
  <si>
    <t>Advisor, Office of Communciations</t>
  </si>
  <si>
    <t>National Congress of American Indians (NCAI)  Mid-Year Convention</t>
  </si>
  <si>
    <t>Scheduler</t>
  </si>
  <si>
    <t>Catherine Ming</t>
  </si>
  <si>
    <t>Senior Advisor to the Secretary</t>
  </si>
  <si>
    <t>National Congress of American Indians Mid-Year Convention</t>
  </si>
  <si>
    <t>Joaquin Gallegos</t>
  </si>
  <si>
    <t>Heidi Todacheene</t>
  </si>
  <si>
    <t>Deputy Press Secretary</t>
  </si>
  <si>
    <t>Giovanni Rocco</t>
  </si>
  <si>
    <t>4/13/2023-4/14/2023</t>
  </si>
  <si>
    <t>Western Michigan University</t>
  </si>
  <si>
    <t>Kalamazoo, MI</t>
  </si>
  <si>
    <t>Keynote speaker, graduate certificate in Tribal Governance program, Western Michigan University Graduation Ceremony</t>
  </si>
  <si>
    <t>4/16/2023-4/18/2023</t>
  </si>
  <si>
    <t>Federal Bar Association</t>
  </si>
  <si>
    <t>Special Assistant to the Assistant Secretary</t>
  </si>
  <si>
    <t>Albuquerque, NM</t>
  </si>
  <si>
    <t>Federal Bar Association Indian Law Conference</t>
  </si>
  <si>
    <t>6/19/2023-6/21/2023</t>
  </si>
  <si>
    <t>Fastmarkets</t>
  </si>
  <si>
    <t>Deputy Assistant Secretary</t>
  </si>
  <si>
    <t>Lithium Supply &amp; Battery Raw Materials Conference</t>
  </si>
  <si>
    <t>Steven Feldgus</t>
  </si>
  <si>
    <t>4/2/2023-4/3/2023</t>
  </si>
  <si>
    <t xml:space="preserve">Interstate Mining Compact Commission (IMCC) </t>
  </si>
  <si>
    <t>Reception</t>
  </si>
  <si>
    <t>Philadelphia, PA</t>
  </si>
  <si>
    <t>Biannual Meeting of the Interstate Mining Compact Commission</t>
  </si>
  <si>
    <t>9/20/2023-9/22/2023</t>
  </si>
  <si>
    <t>The Seminar Group</t>
  </si>
  <si>
    <t>Assistant Regional Solicitor</t>
  </si>
  <si>
    <t>Ellensburg, WA</t>
  </si>
  <si>
    <t>Water Law in Central Washington Seminar</t>
  </si>
  <si>
    <t>Duane Mecham</t>
  </si>
  <si>
    <t>8/16/2023-8/18/2023</t>
  </si>
  <si>
    <t>The Deep South Center for Environmental Justice (DSCEJ), supported by the Bullard Center for Environmental and Climate Justice</t>
  </si>
  <si>
    <t>Deputy Assistant Secretary, Policy, Management &amp; Budget</t>
  </si>
  <si>
    <t>Deep South Center for Environmental Justice</t>
  </si>
  <si>
    <t>Justice 40: A Time for Righteous Investment Event</t>
  </si>
  <si>
    <t>Eric Werwa</t>
  </si>
  <si>
    <t>6/25/2023-6/28/2023</t>
  </si>
  <si>
    <t>International Right of Way Association</t>
  </si>
  <si>
    <t>Review Appraiser &amp; Special Projects Manager</t>
  </si>
  <si>
    <t>Denver, CO</t>
  </si>
  <si>
    <t>International Right of Way Association National Conference</t>
  </si>
  <si>
    <t>David Joel Yerke</t>
  </si>
  <si>
    <t>4/20/2023-4/24/2023</t>
  </si>
  <si>
    <t>Society of Environmental Journalists</t>
  </si>
  <si>
    <t>Press Secretary</t>
  </si>
  <si>
    <t>Society of Environmental Journalists Annual Conference</t>
  </si>
  <si>
    <t>Tyler Cherry</t>
  </si>
  <si>
    <t>9/6/2023-9/9/2023</t>
  </si>
  <si>
    <t>University of Washington School of Law</t>
  </si>
  <si>
    <t>Solicitor</t>
  </si>
  <si>
    <t>Indian Law Symposium</t>
  </si>
  <si>
    <t>Bob Anderson</t>
  </si>
  <si>
    <t xml:space="preserve">Office of Surface Mining Reclamation and Enforcement (OSMRE)  </t>
  </si>
  <si>
    <t>9/5/23 - 9/19/23</t>
  </si>
  <si>
    <t>Fauna and Flora International</t>
  </si>
  <si>
    <t>Supervisory Research Fish Biologist</t>
  </si>
  <si>
    <t>Airfare</t>
  </si>
  <si>
    <t>Tblisi and Poti, Georgia</t>
  </si>
  <si>
    <t>Pairing international expertise with on-the-ground protections and locally led science to secure the future of sturgeon in the Rioni knowledge exchange</t>
  </si>
  <si>
    <t>David Kazyak</t>
  </si>
  <si>
    <t>9/19/23 - 9/21/23</t>
  </si>
  <si>
    <t xml:space="preserve">Pittsburgh Geological Society </t>
  </si>
  <si>
    <t>Research Geophysicist</t>
  </si>
  <si>
    <t>Pittsburgh, PA</t>
  </si>
  <si>
    <t>Pittsburgh Geological Society Meeting</t>
  </si>
  <si>
    <t>Anjana Shah</t>
  </si>
  <si>
    <t>Incidentals</t>
  </si>
  <si>
    <t>Continued from 199</t>
  </si>
  <si>
    <t>9/25/23 - 9/29/23</t>
  </si>
  <si>
    <t>AquaSYNC</t>
  </si>
  <si>
    <t>Assistant Unit Leader</t>
  </si>
  <si>
    <t>Copenhagen, Denmark</t>
  </si>
  <si>
    <t>AquaSYNC Working Group Meeting</t>
  </si>
  <si>
    <t>Jeffrey Muehlbauer</t>
  </si>
  <si>
    <t>7/24/23 - 7/27/23</t>
  </si>
  <si>
    <t>Georgia Department of Natural Resources</t>
  </si>
  <si>
    <t>Research Ecologist</t>
  </si>
  <si>
    <t>Colquitt, GA</t>
  </si>
  <si>
    <t>Freshwater Fishes and Mussels Technical Team Meetings</t>
  </si>
  <si>
    <t>Mary Freeman</t>
  </si>
  <si>
    <t>4/27/23 - 4/28/23</t>
  </si>
  <si>
    <t>University of Chicago</t>
  </si>
  <si>
    <t>Supervisory Research Geophysicist</t>
  </si>
  <si>
    <t>Departmental Seminar on earthquake ground motion modeling</t>
  </si>
  <si>
    <t>Annemarie Baltay Sundstrom</t>
  </si>
  <si>
    <t>7/9/23 - 7/15/23</t>
  </si>
  <si>
    <t>Converging on Eruption Science with Equity</t>
  </si>
  <si>
    <t>Mendenhall Postdoctoral Researcher</t>
  </si>
  <si>
    <t>Converging on Eruption Science with Equity Scenario Building Institute Workshop</t>
  </si>
  <si>
    <t>Sean Maher</t>
  </si>
  <si>
    <t>9/28/23 - 9/29/23</t>
  </si>
  <si>
    <t>Geological Society of America</t>
  </si>
  <si>
    <t>Research Hydrologist</t>
  </si>
  <si>
    <t>Milage</t>
  </si>
  <si>
    <t>Schenectady, NY and Amherst, MA</t>
  </si>
  <si>
    <t>Birdsall-Dreiss Lecture Series</t>
  </si>
  <si>
    <t>Kenneth Belitz</t>
  </si>
  <si>
    <t>Parking and fuel</t>
  </si>
  <si>
    <t>9/18/23 - 9/22/23</t>
  </si>
  <si>
    <t>Rental Car</t>
  </si>
  <si>
    <t>Waterloo, Ottawa, Montreal, Canada</t>
  </si>
  <si>
    <t>University of Kentucky</t>
  </si>
  <si>
    <t>Continued from 192</t>
  </si>
  <si>
    <t>Parking, fuel, tolls</t>
  </si>
  <si>
    <t>9/11/23 - 9/15/23</t>
  </si>
  <si>
    <t xml:space="preserve">Geological Society of America </t>
  </si>
  <si>
    <t>Columbus, OH and Lexington, KY</t>
  </si>
  <si>
    <t>Other</t>
  </si>
  <si>
    <t>9/6/23 - 9/8/23</t>
  </si>
  <si>
    <t>Champaign-Urbana, IL</t>
  </si>
  <si>
    <t>9/19/23 - 9/22/23</t>
  </si>
  <si>
    <t>University of California Santa Cruz</t>
  </si>
  <si>
    <t>Subduction Zones in four Dimensions Leadership Meeting</t>
  </si>
  <si>
    <t>Aaron Wech</t>
  </si>
  <si>
    <t>9/19/23 -9/22/23</t>
  </si>
  <si>
    <t>Joan Gomberg</t>
  </si>
  <si>
    <t>University of Alaska Fairbanks Geophysical Institute</t>
  </si>
  <si>
    <t>Fairbanks, AK</t>
  </si>
  <si>
    <t>Prediction of and Resilience against Extreme Events Workshop</t>
  </si>
  <si>
    <t>Alicia Hotovec-Ellis</t>
  </si>
  <si>
    <t>9/25/23 - 9/28/23</t>
  </si>
  <si>
    <t>Scientist-in-Charge</t>
  </si>
  <si>
    <t>Matthew Haney</t>
  </si>
  <si>
    <t>Hannah Dietterich</t>
  </si>
  <si>
    <t>9/7/23 - 9/10/23</t>
  </si>
  <si>
    <t>Center for Oldest Ice Exploration</t>
  </si>
  <si>
    <t>Corvallis, OR</t>
  </si>
  <si>
    <t>Center for Oldest Ice Exploration Early Career Researcher Workshop: Building Leadership and Team Skills</t>
  </si>
  <si>
    <t>Lyndsay Rankin</t>
  </si>
  <si>
    <t>Samuel Jordan</t>
  </si>
  <si>
    <t>9/24/23 - 9/29/23</t>
  </si>
  <si>
    <t>University of Savoie Mont Blanc</t>
  </si>
  <si>
    <t>Evian-les-Bains, France</t>
  </si>
  <si>
    <t>International Symposium on Biology and Management of Coregonid fishes</t>
  </si>
  <si>
    <t>David Bunnell</t>
  </si>
  <si>
    <t>Continued from 181</t>
  </si>
  <si>
    <t>9/9/23 - 9/14/23</t>
  </si>
  <si>
    <t>Colorado State University</t>
  </si>
  <si>
    <t>Research Social Scientist</t>
  </si>
  <si>
    <t>Fort Collins, CO</t>
  </si>
  <si>
    <t>Cultural Evolution and Natural Resource Management Applied Working Group Meeting</t>
  </si>
  <si>
    <t>Richard Berl</t>
  </si>
  <si>
    <t>Continued from 179</t>
  </si>
  <si>
    <t>6/6/23 - 6/11/23</t>
  </si>
  <si>
    <t>University of Buffalo</t>
  </si>
  <si>
    <t>Geologist</t>
  </si>
  <si>
    <t>Summer Lake, OR</t>
  </si>
  <si>
    <t>Tephra Data Systems 2023 Workshop</t>
  </si>
  <si>
    <t>Kristi Wallace</t>
  </si>
  <si>
    <t>Continued from 177</t>
  </si>
  <si>
    <t>Research Geologist</t>
  </si>
  <si>
    <t>Matthew Loewen</t>
  </si>
  <si>
    <t>9/27/23 - 9/29/23</t>
  </si>
  <si>
    <t>National Association of Black Geoscientist</t>
  </si>
  <si>
    <t>Student Trainee</t>
  </si>
  <si>
    <t>University of Arkansas</t>
  </si>
  <si>
    <t>National Association of Black Geoscientist Technical Conference</t>
  </si>
  <si>
    <t>Delton Samuel</t>
  </si>
  <si>
    <t>4/17/23 - 4/21/23</t>
  </si>
  <si>
    <t>Schoodic Institute and National Park Foundation</t>
  </si>
  <si>
    <t>Austin, TX</t>
  </si>
  <si>
    <t>Communicating the Science of the Dragonfly Mercury Project</t>
  </si>
  <si>
    <t>Christopher Kotalik</t>
  </si>
  <si>
    <t>Ecologist</t>
  </si>
  <si>
    <t>Colleen Emery</t>
  </si>
  <si>
    <t>4/16/23 - 4/21/23</t>
  </si>
  <si>
    <t>Supervisory Research Ecologist</t>
  </si>
  <si>
    <t>Collin Eagles-Smith</t>
  </si>
  <si>
    <t>9/18/23 - 9/23/23</t>
  </si>
  <si>
    <t>Villars Institute</t>
  </si>
  <si>
    <t>Senior Scientist</t>
  </si>
  <si>
    <t>Villars, Switzerland</t>
  </si>
  <si>
    <t>Group on Earth Observation Ecosystems Atlas Design Meeting</t>
  </si>
  <si>
    <t>Roger Sayre</t>
  </si>
  <si>
    <t>5/15/23 - 6/1/23</t>
  </si>
  <si>
    <t>University of Tokyo</t>
  </si>
  <si>
    <t>Tokyo, Japan</t>
  </si>
  <si>
    <t>University of Tokyo invited lecture and meetings on the USGS-USAID Volcano Disaster Assistance Program</t>
  </si>
  <si>
    <t>Stephanie Prejean</t>
  </si>
  <si>
    <t>9/8/23 - 9/21/23</t>
  </si>
  <si>
    <t>Swiss National Science Foundation</t>
  </si>
  <si>
    <t>Baveno, Italy</t>
  </si>
  <si>
    <t>11th Hutton Symposium on Granites and Related Rocks</t>
  </si>
  <si>
    <t>Thomas Sisson</t>
  </si>
  <si>
    <t>7/26/23 - 8/6/23</t>
  </si>
  <si>
    <t xml:space="preserve">Society for Geology Applied to Mineral Deposits Inaugural Field Conference </t>
  </si>
  <si>
    <t>Research Economic Geologist</t>
  </si>
  <si>
    <t>Society for Geology Applied to Mineral Deposits Inaugural Field Conference</t>
  </si>
  <si>
    <t>Mount Isa, Australia</t>
  </si>
  <si>
    <t xml:space="preserve">Society for Geology Inaugural Field Conference </t>
  </si>
  <si>
    <t>Douglas Kreiner</t>
  </si>
  <si>
    <t>Parking, fuel</t>
  </si>
  <si>
    <t>Continued from 167</t>
  </si>
  <si>
    <t>9/26/23 - 9/28/23</t>
  </si>
  <si>
    <t>Cooperative Institute for Great Lakes Research</t>
  </si>
  <si>
    <t>Physical Scientist</t>
  </si>
  <si>
    <t>Put-In-Bay, OH</t>
  </si>
  <si>
    <t>Disturbance Ecology: Effects on Great Lakes Harmful Algal Blooms and Phycology</t>
  </si>
  <si>
    <t>Rebecca Gorney</t>
  </si>
  <si>
    <t>Ferry</t>
  </si>
  <si>
    <t>Disturbance Ecology: Effects on Great Lakes Harmful Algal Blooms and Phycology Summit</t>
  </si>
  <si>
    <t>Mary Evans</t>
  </si>
  <si>
    <t>9/8/23 - 9/18/23</t>
  </si>
  <si>
    <t>Michigan State University</t>
  </si>
  <si>
    <t>Research Physical Scientist</t>
  </si>
  <si>
    <t>Bishkek, Kyrgyzstan</t>
  </si>
  <si>
    <t>Central Asia Regional Information Network Early Career Training and Workshop</t>
  </si>
  <si>
    <t>Gabriel Senay</t>
  </si>
  <si>
    <t>9/20/23 - 9/22/23</t>
  </si>
  <si>
    <t>Northeastern University</t>
  </si>
  <si>
    <t>Scenario Modeling Hub Meeting</t>
  </si>
  <si>
    <t>Michael Runge</t>
  </si>
  <si>
    <t>5/6/23 - 5/17/23</t>
  </si>
  <si>
    <t>Monash University</t>
  </si>
  <si>
    <t>Adelaide, Australia</t>
  </si>
  <si>
    <t>Securing Antarctica's Environmental Future Annual Conference</t>
  </si>
  <si>
    <t>Continued from 161</t>
  </si>
  <si>
    <t>7/11/23 - 7/20/23</t>
  </si>
  <si>
    <t>Australian Institute of Marine Science</t>
  </si>
  <si>
    <t>Brisbane and Townsville, Australia</t>
  </si>
  <si>
    <t>Intervention Risk Review Group Workshop</t>
  </si>
  <si>
    <t>9/18/23 - 9/21/23</t>
  </si>
  <si>
    <t>Great Lakes Fishery Commission</t>
  </si>
  <si>
    <t>Ottawa, ON, Canada</t>
  </si>
  <si>
    <t>Sea Lamprey Research Board fall meeting 2023</t>
  </si>
  <si>
    <t>Kelly Robinson</t>
  </si>
  <si>
    <t>Continued from 158</t>
  </si>
  <si>
    <t>9/9/23 - 9/17/23</t>
  </si>
  <si>
    <t>University of Bialystok</t>
  </si>
  <si>
    <t>Research Geneticist</t>
  </si>
  <si>
    <t>Bialystok, Poland</t>
  </si>
  <si>
    <t>International Grouse Symposium</t>
  </si>
  <si>
    <t>Sara Oyler-McCance</t>
  </si>
  <si>
    <t>6/2/23 - 6/10/23</t>
  </si>
  <si>
    <t>Association of the Sciences of Limnology and Oceanography</t>
  </si>
  <si>
    <t>University of Wisconsin Madison</t>
  </si>
  <si>
    <t>Mallorca, Spain</t>
  </si>
  <si>
    <t>Aquatic Sciences Meeting 2023</t>
  </si>
  <si>
    <t>Samantha Oliver</t>
  </si>
  <si>
    <t>Continued from 155</t>
  </si>
  <si>
    <t xml:space="preserve">9/15/23 - 9/24/23 </t>
  </si>
  <si>
    <t>Gyeonggi-Do Provincial Government</t>
  </si>
  <si>
    <t>Goyang-Si, South Korea</t>
  </si>
  <si>
    <t>2023 Ecopeace Forum</t>
  </si>
  <si>
    <t>Brian Miller</t>
  </si>
  <si>
    <t>4/25/23 - 4/30/23</t>
  </si>
  <si>
    <t>University of Toronto</t>
  </si>
  <si>
    <t>Toronto, Canada</t>
  </si>
  <si>
    <t>Atwood Colloquium</t>
  </si>
  <si>
    <t>Kevin Lafferty</t>
  </si>
  <si>
    <t>5/21/23 - 5/26/23</t>
  </si>
  <si>
    <t>National Center for Ecological Analysis and Synthesis</t>
  </si>
  <si>
    <t>Global river silica export workshop</t>
  </si>
  <si>
    <t>Kathi Jo Jankowski</t>
  </si>
  <si>
    <t>8/19/23 - 8/24/23</t>
  </si>
  <si>
    <t>American Fisheries Society</t>
  </si>
  <si>
    <t>Grand Rapids, MI</t>
  </si>
  <si>
    <t>American Fisheries Society Annual Meeting</t>
  </si>
  <si>
    <t>Daniel Isermann</t>
  </si>
  <si>
    <t>9/10/23 - 9/18/23</t>
  </si>
  <si>
    <t>Martes Working Group</t>
  </si>
  <si>
    <t>Research Wildlife Biologist/Unit Leader</t>
  </si>
  <si>
    <t>Aviemore, Scotland</t>
  </si>
  <si>
    <t>Invited Keynote at the 8th International Martes Symposium</t>
  </si>
  <si>
    <t>Angela Fuller</t>
  </si>
  <si>
    <t>4/17/23 - 4/23/23</t>
  </si>
  <si>
    <t>Spanish Association of Herpetology</t>
  </si>
  <si>
    <t>Supervisory Research Biologist</t>
  </si>
  <si>
    <t>Ibiza, Spain</t>
  </si>
  <si>
    <t>Portuguese-Spanish Congress on Herpetology</t>
  </si>
  <si>
    <t>Robert Fisher</t>
  </si>
  <si>
    <t>9/23/23 - 9/28/23</t>
  </si>
  <si>
    <t>International Association for Hydro-Environment Engineering and Research</t>
  </si>
  <si>
    <t>Urbana, IL</t>
  </si>
  <si>
    <t>13th Symposium on River, Coastal, and Estuarine Morphodynamics</t>
  </si>
  <si>
    <t>Amy East</t>
  </si>
  <si>
    <t>Continued from 147</t>
  </si>
  <si>
    <t>9/1/23 - 9/8/23</t>
  </si>
  <si>
    <t>South Korean Institute of Ecology</t>
  </si>
  <si>
    <t>Research Wildlife Biologist</t>
  </si>
  <si>
    <t>Seochon, South Korea</t>
  </si>
  <si>
    <t>International Carbon and Biodiversity Indicator Workshop</t>
  </si>
  <si>
    <t>Sammy King</t>
  </si>
  <si>
    <t>6/25/23 - 7/1/23</t>
  </si>
  <si>
    <t>Society of Wetland Scientists</t>
  </si>
  <si>
    <t>Spokane, WA</t>
  </si>
  <si>
    <t>2023 Annual Meeting of Society of Wetland Scientists</t>
  </si>
  <si>
    <t>Gregory Noe</t>
  </si>
  <si>
    <t>8/17/23 - 8/21/23</t>
  </si>
  <si>
    <t>University of Michigan</t>
  </si>
  <si>
    <t>Intergovernmental Personnel Act Detailee to the USGS</t>
  </si>
  <si>
    <t>Hoback, WY</t>
  </si>
  <si>
    <t>Center for Land Surface Hazards Meeting</t>
  </si>
  <si>
    <t>Henry Mason</t>
  </si>
  <si>
    <t>Physical Scientist/Geoscience Advisor</t>
  </si>
  <si>
    <t>Jenny Riker</t>
  </si>
  <si>
    <t>Continued from 142</t>
  </si>
  <si>
    <t>8/17/23 - 8/22/23</t>
  </si>
  <si>
    <t>Corina Cerovski-Darriau</t>
  </si>
  <si>
    <t>Continued from 140</t>
  </si>
  <si>
    <t>5/28/23 - 6/1/23</t>
  </si>
  <si>
    <t>Indiana State University</t>
  </si>
  <si>
    <t>Rincon, Puerto Rico</t>
  </si>
  <si>
    <t>Holocene Climate of Mesoamerica and the Caribbean Region-Scientific Workshop</t>
  </si>
  <si>
    <t>Julie Richey</t>
  </si>
  <si>
    <t>9/10/23 - 9/12/23</t>
  </si>
  <si>
    <t>Central Florida Geographic Information System Workshop, Inc</t>
  </si>
  <si>
    <t>National Map Liaison</t>
  </si>
  <si>
    <t>Daytona Beach, FL</t>
  </si>
  <si>
    <t>Central Florida Geographic Information System Workshop</t>
  </si>
  <si>
    <t>Alexandra Fredericks</t>
  </si>
  <si>
    <t>4/16/23 - 4/26/23</t>
  </si>
  <si>
    <t>University of Florida</t>
  </si>
  <si>
    <t>Coral Springs, FL</t>
  </si>
  <si>
    <t>Greater Everglades Ecosystem Restoration Conference</t>
  </si>
  <si>
    <t>Lynn Wingard</t>
  </si>
  <si>
    <t>5/26/23 - 6/9/23</t>
  </si>
  <si>
    <t>Symposium on Urbanization and Stream Ecology</t>
  </si>
  <si>
    <t>Geographer</t>
  </si>
  <si>
    <t>Brisbane, Australia</t>
  </si>
  <si>
    <t>6th Symposium on Urbanization and Stream Ecology</t>
  </si>
  <si>
    <t>Brianna Williams</t>
  </si>
  <si>
    <t>4/6/23 - 4/8/23</t>
  </si>
  <si>
    <t>University of Georgia</t>
  </si>
  <si>
    <t>Athens, GA</t>
  </si>
  <si>
    <t>University of Georgia Geosciences Colloquium - presenting USGS research on the ecosystem and hydrologic history of Great Dismal Swamp</t>
  </si>
  <si>
    <t>Debra Willard</t>
  </si>
  <si>
    <t>Voucher Fee</t>
  </si>
  <si>
    <t>Continued from 134</t>
  </si>
  <si>
    <t>5/17/23 - 5/19/23</t>
  </si>
  <si>
    <t>Washington State University</t>
  </si>
  <si>
    <t>Mileage</t>
  </si>
  <si>
    <t>Pullman, WA</t>
  </si>
  <si>
    <t>Washington State University Rivers, Watersheds, and Communities Symposium</t>
  </si>
  <si>
    <t>Stephen Waste</t>
  </si>
  <si>
    <t>4/18/23 - 4/20/23</t>
  </si>
  <si>
    <t>University of Nebraska</t>
  </si>
  <si>
    <t>Lincoln, NE</t>
  </si>
  <si>
    <t>Invited Seminar - Ecological approaches for assessing pollution in aquatic ecosystems and their neighboring upland habitats</t>
  </si>
  <si>
    <t>David Walters</t>
  </si>
  <si>
    <t>6/25/23 - 6/30/23</t>
  </si>
  <si>
    <t>World Organization for Animal Health</t>
  </si>
  <si>
    <t>Veterinary Medical Officer</t>
  </si>
  <si>
    <t>Warsaw, Poland</t>
  </si>
  <si>
    <t>Instructor for training for the National Focal Points for Wildlife Workshop</t>
  </si>
  <si>
    <t>Thierry Work</t>
  </si>
  <si>
    <t>Daniel Walsh</t>
  </si>
  <si>
    <t>Continued from 129</t>
  </si>
  <si>
    <t>5/23/23 - 5/27/23</t>
  </si>
  <si>
    <t>North Atlantic Treaty Organization</t>
  </si>
  <si>
    <t>Regional Science Advisor</t>
  </si>
  <si>
    <t>Prague, Czech Republic</t>
  </si>
  <si>
    <t>Civil Support to the Military and Resilient Citizens Seminar</t>
  </si>
  <si>
    <t>Ingrid Verstraeten</t>
  </si>
  <si>
    <t>5/20/22 - 5/28/22</t>
  </si>
  <si>
    <t>ETH Zurich</t>
  </si>
  <si>
    <t>Lugano, Switzerland</t>
  </si>
  <si>
    <t>Real‐time Earthquake risk reduction for a resilient Europe</t>
  </si>
  <si>
    <t>Nicholas van der Elst</t>
  </si>
  <si>
    <t>Continued from 126</t>
  </si>
  <si>
    <t>7/15/23 - 7/22/23</t>
  </si>
  <si>
    <t>Cooperative Research Unit Assistant Unit Leader</t>
  </si>
  <si>
    <t>Oregon Marbled Murrelet Project team meeting</t>
  </si>
  <si>
    <t>Jonathon Valente</t>
  </si>
  <si>
    <t>Continued 124</t>
  </si>
  <si>
    <t>8/8/23 - 8/12/23</t>
  </si>
  <si>
    <t>American Ornithological Society</t>
  </si>
  <si>
    <t>London, Ontario, Canada</t>
  </si>
  <si>
    <t>American Ornithological Society meeting</t>
  </si>
  <si>
    <t>7/9/23 - 7/14/23</t>
  </si>
  <si>
    <t>Gordon Research Conferences</t>
  </si>
  <si>
    <t>Cooperative Research Unit Leader</t>
  </si>
  <si>
    <t>Andover, NH</t>
  </si>
  <si>
    <t>Gordon Research Conference on Origins and Evolution of Animal Epidemics and Pandemics</t>
  </si>
  <si>
    <t>Wendy Turner</t>
  </si>
  <si>
    <t>8/12/23 - 8/24/23</t>
  </si>
  <si>
    <t>Wildlife Science and Conservation Center of Mongolia</t>
  </si>
  <si>
    <t>Ulaanbaatar, Mongolia</t>
  </si>
  <si>
    <t>20th Goose Specialist Group Meeting</t>
  </si>
  <si>
    <t>Jeffery Sullivan</t>
  </si>
  <si>
    <t>5/28/23 - 5/31/23</t>
  </si>
  <si>
    <t>Iowa Lakeside Laboratory</t>
  </si>
  <si>
    <t>Milford, IA</t>
  </si>
  <si>
    <t>Meetings and invited seminar on understanding algal taxonomy in order to determine water quality</t>
  </si>
  <si>
    <t>Sarah Spaulding</t>
  </si>
  <si>
    <t>6/19/23 - 6/29/23</t>
  </si>
  <si>
    <t>World Science for Nature and People Partnership</t>
  </si>
  <si>
    <t>Center Director</t>
  </si>
  <si>
    <t>Paris, France</t>
  </si>
  <si>
    <t>Workshop on international wildlife health information</t>
  </si>
  <si>
    <t>Jonathan Sleeman</t>
  </si>
  <si>
    <t>Intentionally left blank</t>
  </si>
  <si>
    <t>5/9/23 - 5/11/23</t>
  </si>
  <si>
    <t>Massachusetts Institute of Technology</t>
  </si>
  <si>
    <t>Cambridge, MA</t>
  </si>
  <si>
    <t>Massachusetts Institute of Technology Earth and Planetary Science department Lecture Series - USGS Research on new techniques for earthquake detection</t>
  </si>
  <si>
    <t>David Shelly</t>
  </si>
  <si>
    <t>6/24/23 - 7/1/23</t>
  </si>
  <si>
    <t>Consortium of Universities for the Advancement of Hydrologic Science, Inc.</t>
  </si>
  <si>
    <t>University of Vermont</t>
  </si>
  <si>
    <t>Salt Lake City, UT</t>
  </si>
  <si>
    <t>Critical Zone Observatories Program All-Hands Meeting</t>
  </si>
  <si>
    <t>James Shanley</t>
  </si>
  <si>
    <t>Parking</t>
  </si>
  <si>
    <t>7/21/23 - 7/21/23</t>
  </si>
  <si>
    <t>Sealaska Heritage Institute</t>
  </si>
  <si>
    <t>Juneau, AK</t>
  </si>
  <si>
    <t>Sponsored High School Capstone Project Presentations Workshop</t>
  </si>
  <si>
    <t>Prarthana Shankar</t>
  </si>
  <si>
    <t>7/8/23 - 7/19/23</t>
  </si>
  <si>
    <t>Lancaster University</t>
  </si>
  <si>
    <t>Lancaster, United Kingdom</t>
  </si>
  <si>
    <t>Volcanic Plumes: Science to Services workshop</t>
  </si>
  <si>
    <t>David Schneider</t>
  </si>
  <si>
    <t>4/20/23 - 4/22/23</t>
  </si>
  <si>
    <t>Research geophysicist</t>
  </si>
  <si>
    <t>Bainbridge Island, WA</t>
  </si>
  <si>
    <t>Cascadia Coastline and Peoples Hazards Research Hub All Hands Workshop</t>
  </si>
  <si>
    <t>Ian Stone</t>
  </si>
  <si>
    <t>Erin Moriarty</t>
  </si>
  <si>
    <t>Continued from 109</t>
  </si>
  <si>
    <t>6/21/23 - 6/23/23</t>
  </si>
  <si>
    <t xml:space="preserve">River Morphology Information System </t>
  </si>
  <si>
    <t>Boulder, CO</t>
  </si>
  <si>
    <t>River Morphology Information System Workshop</t>
  </si>
  <si>
    <t>Amanda Whaling</t>
  </si>
  <si>
    <t>Continued from 107</t>
  </si>
  <si>
    <t>Gerard Salter</t>
  </si>
  <si>
    <t>Continued from 105</t>
  </si>
  <si>
    <t>9/5/23 - 9/8/23</t>
  </si>
  <si>
    <t>George Mason University</t>
  </si>
  <si>
    <t>Shepherdstown, WV</t>
  </si>
  <si>
    <t>Forest biodiversity responses to changing climate across the Americas: Synthesis of long-term ecological data workshop</t>
  </si>
  <si>
    <t>Ryan Burner</t>
  </si>
  <si>
    <t>4/16/23 - 4/20/23</t>
  </si>
  <si>
    <t>Ecology and Epidemiology Branch Chief</t>
  </si>
  <si>
    <t>Mexico City, Mexico</t>
  </si>
  <si>
    <t>Regional Workshop for Wildlife National Focal Points</t>
  </si>
  <si>
    <t>Katie Richgels</t>
  </si>
  <si>
    <t>Continued from 102</t>
  </si>
  <si>
    <t>7/17/23-7/22/23</t>
  </si>
  <si>
    <t>Enviornmental Science Information Portal</t>
  </si>
  <si>
    <t>Physical Scientist (Student Trainee)</t>
  </si>
  <si>
    <t>Environmental Science Information Portal</t>
  </si>
  <si>
    <t>Burlington, VT</t>
  </si>
  <si>
    <t>Environmental Science Information Portal Meeting</t>
  </si>
  <si>
    <t>Kyla Richards</t>
  </si>
  <si>
    <t>4/15/23 - 4/26/23</t>
  </si>
  <si>
    <t>International Association of Geoanalysts</t>
  </si>
  <si>
    <t>Research Chemist</t>
  </si>
  <si>
    <t>Oxford, UK</t>
  </si>
  <si>
    <t>International Association of Geoanalysts Meeting</t>
  </si>
  <si>
    <t>Michael Pribil</t>
  </si>
  <si>
    <t>4/17/23 - 4/20/23</t>
  </si>
  <si>
    <t>Biological Science Lab Technician</t>
  </si>
  <si>
    <t>Rachel Powers</t>
  </si>
  <si>
    <t>4/19/23 - 4/22/23</t>
  </si>
  <si>
    <t>University of North Carolina</t>
  </si>
  <si>
    <t>Chapel Hill, NC</t>
  </si>
  <si>
    <t>Department of Earth, Marine, and Environmental Sciences Seminar on USGS research at the Yellowstone Volcano Observatory</t>
  </si>
  <si>
    <t>Michael Poland</t>
  </si>
  <si>
    <t>Continued from 96</t>
  </si>
  <si>
    <t>7/18/23 -7/21/23</t>
  </si>
  <si>
    <t>U.S. Science Support Program</t>
  </si>
  <si>
    <t>Rail Transportation</t>
  </si>
  <si>
    <t>U.S. Advisory Committee Meeting for Scientific Ocean Drilling</t>
  </si>
  <si>
    <t>Stephen Phillips</t>
  </si>
  <si>
    <t>6/17/23 - 6/25/23</t>
  </si>
  <si>
    <t>Research Oceanographer</t>
  </si>
  <si>
    <t>Smithfield, RI</t>
  </si>
  <si>
    <t>Gordon Research Conference on Coastal Ocean Dynamics</t>
  </si>
  <si>
    <t>Margaret Palmsten</t>
  </si>
  <si>
    <t>Coulee City, WA</t>
  </si>
  <si>
    <t>Geological Society of America Penrose Meeting on outburst floods</t>
  </si>
  <si>
    <t>James O'Connor</t>
  </si>
  <si>
    <t>Continued from 92</t>
  </si>
  <si>
    <t>8/14/23 - 8/16/23</t>
  </si>
  <si>
    <t>Slate Geotechnical Associates</t>
  </si>
  <si>
    <t>Los Alamos, NM</t>
  </si>
  <si>
    <t>Los Alamos National Laboratory Senior Seismic Hazard Analysis Committee Level 2 Workshop</t>
  </si>
  <si>
    <t>Jens-Erik Lundstern</t>
  </si>
  <si>
    <t>8/16/23 - 8/18/23</t>
  </si>
  <si>
    <t>Morgan Moschetti</t>
  </si>
  <si>
    <t>8/25/23- 9/3/23</t>
  </si>
  <si>
    <t>Refauna Brazil</t>
  </si>
  <si>
    <t>Cooperative Fish and Wildlife Research Unit Leader</t>
  </si>
  <si>
    <t xml:space="preserve">Curitiba, Brazil </t>
  </si>
  <si>
    <t>Conservation Translocation Specialist Group Workshop</t>
  </si>
  <si>
    <t>Sarah Converse</t>
  </si>
  <si>
    <t>4/3/23 - 4/4/23</t>
  </si>
  <si>
    <t>University of Utah</t>
  </si>
  <si>
    <t xml:space="preserve">Supervisory Research Geophysicist </t>
  </si>
  <si>
    <t>University of Utah, Department of Geophysics and Geology invited talk on earthquake hazards in Utah</t>
  </si>
  <si>
    <t>4/10/23 - 4/17/23</t>
  </si>
  <si>
    <t>Coastal Sediments Conference, Inc.</t>
  </si>
  <si>
    <t>Coastal Sediments 2023 Conference</t>
  </si>
  <si>
    <t>Jennifer Miselis</t>
  </si>
  <si>
    <t>Continued from 86</t>
  </si>
  <si>
    <t>4/6/23 - 4/7/23</t>
  </si>
  <si>
    <t>Case Western Reserve University</t>
  </si>
  <si>
    <t>Cleveland, OH</t>
  </si>
  <si>
    <t>Departmental Seminar talk - Exploring long-term changes in the North Atlantic Ocean using bivalve shells</t>
  </si>
  <si>
    <t>Madelyn Mette</t>
  </si>
  <si>
    <t>5/7/23 - 5/9/23</t>
  </si>
  <si>
    <t>American Fisheries Society Western Division</t>
  </si>
  <si>
    <t>Supervisory Research Landscape Ecologist</t>
  </si>
  <si>
    <t>Water Temperature Workshop</t>
  </si>
  <si>
    <t>Christian Torgersen</t>
  </si>
  <si>
    <t>Water temperature workshop</t>
  </si>
  <si>
    <t>Francine Mejia</t>
  </si>
  <si>
    <t>Continued from 82</t>
  </si>
  <si>
    <t>5/6/23 - 5/11/23</t>
  </si>
  <si>
    <t>Scandinavian Wolf Research Group</t>
  </si>
  <si>
    <t>Senior Research Scientist</t>
  </si>
  <si>
    <t>Stockholm, Sweden</t>
  </si>
  <si>
    <t>Wolves Across Borders Meeting</t>
  </si>
  <si>
    <t>David Mech</t>
  </si>
  <si>
    <t>6/11/23 - 6/17/23</t>
  </si>
  <si>
    <t>Computational Infrastructure for Geodynamics</t>
  </si>
  <si>
    <t>Golden, CO</t>
  </si>
  <si>
    <t>PyLith Hackathon Meeting</t>
  </si>
  <si>
    <t>Kathryn Materna</t>
  </si>
  <si>
    <t>Continued from 79</t>
  </si>
  <si>
    <t>5/12/23 - 5/14/23</t>
  </si>
  <si>
    <t>Geo-Institute of the American Society of Civil Engineers</t>
  </si>
  <si>
    <t>Research Civil Engineer</t>
  </si>
  <si>
    <t>Seattle Geo-Institute Spring Seminar</t>
  </si>
  <si>
    <t>Andrew Makdisi</t>
  </si>
  <si>
    <t>6/9/23 - 6/23/23</t>
  </si>
  <si>
    <t>International Union of Microanalysis Societies</t>
  </si>
  <si>
    <t>Banff, Alberta, Canada</t>
  </si>
  <si>
    <t xml:space="preserve">8th Conference of the International Union of Microanalysis Societies </t>
  </si>
  <si>
    <t>Heather Lowers</t>
  </si>
  <si>
    <t>5/31/23 - 6/11/23</t>
  </si>
  <si>
    <t>University of Illinois</t>
  </si>
  <si>
    <t>Marsaskala, Malta</t>
  </si>
  <si>
    <t>Modeling and Measuring the Intertwined Eco-Geo-Hydrosphere Workshop</t>
  </si>
  <si>
    <t>Corey Lawrence</t>
  </si>
  <si>
    <t>5/5/23 - 5/6/23</t>
  </si>
  <si>
    <t>University of Otago</t>
  </si>
  <si>
    <t>Dunedin, New Zealand</t>
  </si>
  <si>
    <t>Departmental Seminar Speaker at the University of Otago on USGS research impacts of invasive species on terrestrial, marine, and freshwater systems</t>
  </si>
  <si>
    <t>Continued from 74</t>
  </si>
  <si>
    <t>4/28/23 - 5/5/23</t>
  </si>
  <si>
    <t>New Zealand Plant and Food Research</t>
  </si>
  <si>
    <t>Christchurch, New Zealand</t>
  </si>
  <si>
    <t>World Congress on Biological Invasions</t>
  </si>
  <si>
    <t>5/16/23 -5/18/23</t>
  </si>
  <si>
    <t>American Society of Civil Engineers</t>
  </si>
  <si>
    <t>Long Beach, CA</t>
  </si>
  <si>
    <t>American Society of Civil Engineers 44th Spring Seminar</t>
  </si>
  <si>
    <t>Jason Kean</t>
  </si>
  <si>
    <t>8/2/23 - 8/7/23</t>
  </si>
  <si>
    <t>University of Delaware</t>
  </si>
  <si>
    <t>National Tsunami Hazards Mitigation Program Tsunami Sediment Transport Workshop</t>
  </si>
  <si>
    <t>Bruce Jaffe</t>
  </si>
  <si>
    <t>Continued from 69</t>
  </si>
  <si>
    <t>6/25/23 - 7/2/23</t>
  </si>
  <si>
    <t>Genomic Biodiversity Knowledge for Resilient Ecosystems European Cooperation in Science and Technology Action</t>
  </si>
  <si>
    <t>San Michele all'Adige, Italy</t>
  </si>
  <si>
    <t>Genomic Biodiversity Knowledge for Resilient Ecosystems Working Group and Final Meeting</t>
  </si>
  <si>
    <t>Margaret Hunter</t>
  </si>
  <si>
    <t>5/15/23 - 5/18/23</t>
  </si>
  <si>
    <t>Community Surface Dynamics Modeling System</t>
  </si>
  <si>
    <t>Community Surface Dynamics Modeling System: Patterns and Processes Across Scales Annual Meeting</t>
  </si>
  <si>
    <t>Joseph Hughes</t>
  </si>
  <si>
    <t>Incidental Expenses</t>
  </si>
  <si>
    <t>Continue from 66</t>
  </si>
  <si>
    <t>7/27/23 - 7/29/23</t>
  </si>
  <si>
    <t>Cornell University</t>
  </si>
  <si>
    <t>Ithaca, NY</t>
  </si>
  <si>
    <t>Cornell University "Learn about careers in EAS this summer" seminar series</t>
  </si>
  <si>
    <t>Bernard Hubbard</t>
  </si>
  <si>
    <t>Seismological Society of America</t>
  </si>
  <si>
    <t>Geophysicist</t>
  </si>
  <si>
    <t>San Juan, Puerto Rico</t>
  </si>
  <si>
    <t>Seismological Society of America Annual Meeting</t>
  </si>
  <si>
    <t>Susan Hough</t>
  </si>
  <si>
    <t>6/4/23 -6/9/23</t>
  </si>
  <si>
    <t>Easton, MA</t>
  </si>
  <si>
    <t>Gordon Research Conference on Predictive Ecology 2023</t>
  </si>
  <si>
    <t>6/3/23 - 6/10/23</t>
  </si>
  <si>
    <t>James Grace</t>
  </si>
  <si>
    <t>Continued from 61</t>
  </si>
  <si>
    <t>5/1/23 - 5/6/23</t>
  </si>
  <si>
    <t>Shenandoah National Park Trust</t>
  </si>
  <si>
    <t>Supervisory Research Wildlife Biologist</t>
  </si>
  <si>
    <t>Shenandoah National Park, VA</t>
  </si>
  <si>
    <t>Shenandoah Salamander Science Panel</t>
  </si>
  <si>
    <t>Brian Halstead</t>
  </si>
  <si>
    <t>6/4/23 - 6/16/23</t>
  </si>
  <si>
    <t>Instructor for Short Course on Bayesian Models for Ecologists</t>
  </si>
  <si>
    <t>Wyyne Moss</t>
  </si>
  <si>
    <t>Matthew Gould</t>
  </si>
  <si>
    <t>Continued from 57</t>
  </si>
  <si>
    <t>8/10/23 - 8/12/23</t>
  </si>
  <si>
    <t>University of Wisconsin</t>
  </si>
  <si>
    <t>Madison, WI</t>
  </si>
  <si>
    <t>Young Coastal Scientists and Engineers Conference - Americas</t>
  </si>
  <si>
    <t>Donya Frank-Gilchrist</t>
  </si>
  <si>
    <t>Continued from 55</t>
  </si>
  <si>
    <t>4/14/23 - 5/2/23</t>
  </si>
  <si>
    <t>WWF UK</t>
  </si>
  <si>
    <t>Woking, England, United Kingdom</t>
  </si>
  <si>
    <t>Walrus Expert Community Workshop - British Antarctic Survey and WWF UK</t>
  </si>
  <si>
    <t>Anthony Fischbach</t>
  </si>
  <si>
    <t>Continued from 53</t>
  </si>
  <si>
    <t>4/28/23 - 4/30/23</t>
  </si>
  <si>
    <t>University of Oklahoma</t>
  </si>
  <si>
    <t>Norman, OK</t>
  </si>
  <si>
    <t xml:space="preserve">Invited talk - The Hydrogen-Powered Future: The Coming Transition to a New Energy Economy </t>
  </si>
  <si>
    <t>Geoffrey Ellis</t>
  </si>
  <si>
    <t>4/27/23 - 4/29/23</t>
  </si>
  <si>
    <t>University of Nevada Reno</t>
  </si>
  <si>
    <t>Ecology, Evolution, and Conservation Biology Colloquium</t>
  </si>
  <si>
    <t>Joseph Eisaguirre</t>
  </si>
  <si>
    <t>Continue from 50</t>
  </si>
  <si>
    <t>8/9/23 - 8/11/23</t>
  </si>
  <si>
    <t>Museum of Science</t>
  </si>
  <si>
    <t>Invited Speaker Artemis: NASA’s Leap from Moon to Mars - the Artemis mission's science objectives, mission planning, planetary science, and spacecraft development</t>
  </si>
  <si>
    <t>Lauren Edgar</t>
  </si>
  <si>
    <t>5/13/23 - 5/20/23</t>
  </si>
  <si>
    <t>American Geophysical Union</t>
  </si>
  <si>
    <t>Lisbon, Portugal</t>
  </si>
  <si>
    <t>American Geophysical Union annual editor-in-chief workshop</t>
  </si>
  <si>
    <t>Continued from 47</t>
  </si>
  <si>
    <t>4/10/23 - 4/13/23</t>
  </si>
  <si>
    <t>Lunar and Planetary Institute</t>
  </si>
  <si>
    <t>Mars Exploration Program Analysis Group meeting</t>
  </si>
  <si>
    <t>Colin Dundas</t>
  </si>
  <si>
    <t>4/4/23 - 4/11/23</t>
  </si>
  <si>
    <t>Sam Houston State University</t>
  </si>
  <si>
    <t>Huntsville, TX</t>
  </si>
  <si>
    <t>Invited Departmental Seminar Sam Houston State University on wild bee biology and monitoring</t>
  </si>
  <si>
    <t>Samuel Droege</t>
  </si>
  <si>
    <t>Continued from 44</t>
  </si>
  <si>
    <t>4/14/23 - 4/15/23</t>
  </si>
  <si>
    <t>University of Hawaii at Mānoa</t>
  </si>
  <si>
    <t>Department of Earth Sciences TGIF Seminar on volcano research</t>
  </si>
  <si>
    <t>Natalia Deligne</t>
  </si>
  <si>
    <t>5/2/23 - 5/5/23</t>
  </si>
  <si>
    <t>University of Nebraska School of Natural Resources Seminar Series presenting on phosphorus cycling and food web dynamics in the Colorado River</t>
  </si>
  <si>
    <t>Bridget Deemer</t>
  </si>
  <si>
    <t>Continued from 41</t>
  </si>
  <si>
    <t>7/18/23 - 7/22/23</t>
  </si>
  <si>
    <t>Illinois State University</t>
  </si>
  <si>
    <t>The Freshwater Imperative Workshop</t>
  </si>
  <si>
    <t>Pennsylvania State University</t>
  </si>
  <si>
    <t>Supervisory Wildlife Biology Researcher</t>
  </si>
  <si>
    <t>Ecology and Evolution of Infectious Disease Conference</t>
  </si>
  <si>
    <t>Paul Cross</t>
  </si>
  <si>
    <t>Continued from 38</t>
  </si>
  <si>
    <t>4/12/23 - 4/14/23</t>
  </si>
  <si>
    <t>Great Lakes Commission</t>
  </si>
  <si>
    <t>Car Rental</t>
  </si>
  <si>
    <t>Ann Arbor, MI</t>
  </si>
  <si>
    <t>Invasive Mussel Collaborative Meeting</t>
  </si>
  <si>
    <t>Michael Colvin</t>
  </si>
  <si>
    <t>6/4/23 - 6/10/23</t>
  </si>
  <si>
    <t>Plaquemine, LA</t>
  </si>
  <si>
    <t>Technical Meeting for the Natural Resources Conservation Service Conservation Effects Assessment Program--Wildlife Assessment in the Upper Mississippi River Basin</t>
  </si>
  <si>
    <t>Se Jong Cho</t>
  </si>
  <si>
    <t>5/30/23 - 6/10/23</t>
  </si>
  <si>
    <t>University of Helsinki</t>
  </si>
  <si>
    <t>Helsinki, Finland</t>
  </si>
  <si>
    <t>Research Talk Marine Arctic Diatoms: Harmonization of (sub)Arctic Diatom Taxonomy and invited dissertation defense review</t>
  </si>
  <si>
    <t>Beth Caissie</t>
  </si>
  <si>
    <t>6/13/23 - 6/15/23</t>
  </si>
  <si>
    <t>Oak Ridge Institute for Science and Education</t>
  </si>
  <si>
    <t>Edgewater, MD</t>
  </si>
  <si>
    <t>U.S Department of Energy Compass Review/ Oak Ridge Institute for Science and Education Government Services - Peer Review Program Meeting</t>
  </si>
  <si>
    <t>Kristin Byrd</t>
  </si>
  <si>
    <t>Train</t>
  </si>
  <si>
    <t>Continued from 33</t>
  </si>
  <si>
    <t>4/15/23 - 4/23/23</t>
  </si>
  <si>
    <t>The Organizing Committee of ACID RAIN 2020</t>
  </si>
  <si>
    <t>Niigata, Japan</t>
  </si>
  <si>
    <t>ACID RAIN 2020 conference</t>
  </si>
  <si>
    <t>Douglas Burns</t>
  </si>
  <si>
    <t>4/21/23 - 4/22/23</t>
  </si>
  <si>
    <t>Tulane University</t>
  </si>
  <si>
    <t>Chief Scientist for Climate and Land Use Change</t>
  </si>
  <si>
    <t>Guest lecture on understanding climate change and its impacts on low-lying coastal systems</t>
  </si>
  <si>
    <t>Virginia Burkett</t>
  </si>
  <si>
    <t>8/15/23 - 8/18/23</t>
  </si>
  <si>
    <t>Hickory Corners, MI</t>
  </si>
  <si>
    <t>Cisco and lake whitefish early life history workshop</t>
  </si>
  <si>
    <t>Cory Brant</t>
  </si>
  <si>
    <t>5/21/23 - 5/25/23</t>
  </si>
  <si>
    <t>Utah State University</t>
  </si>
  <si>
    <t>Park City, UT</t>
  </si>
  <si>
    <t>Ecosystem acclimation working group meeting</t>
  </si>
  <si>
    <t>John Bradford</t>
  </si>
  <si>
    <t>Continued from 28</t>
  </si>
  <si>
    <t>4/18/23 - 4/19/23</t>
  </si>
  <si>
    <t>Branch Chief, Laboratory Sciences</t>
  </si>
  <si>
    <t>Athens, Georgia</t>
  </si>
  <si>
    <t>Gene E. Michaels Mycology Symposium</t>
  </si>
  <si>
    <t>David Blehert</t>
  </si>
  <si>
    <t>4/17/23 - 4/19/23</t>
  </si>
  <si>
    <t>Association of Iberoamerican Geological and Mining Surveys</t>
  </si>
  <si>
    <t>Senior Science Advisor for International Programs; Director</t>
  </si>
  <si>
    <t>Santo Domingo, Dominican Republic</t>
  </si>
  <si>
    <t>28th General Assembly of the Association of Iberoamerican Geological and Mining Surveys</t>
  </si>
  <si>
    <t>William Cunningham</t>
  </si>
  <si>
    <t>4/17/23 - 4/22/23</t>
  </si>
  <si>
    <t>Regional Science Advisor for the Western Hemisphere</t>
  </si>
  <si>
    <t>Gustavo Bisbal</t>
  </si>
  <si>
    <t>6/13/23 - 6/16/23</t>
  </si>
  <si>
    <t>Pacific Northwest National
Laboratory’s Coastal Observations, Mechanisms, and Predictions Across Systems and Scales – Field,
Measurements, and Experiments Panel</t>
  </si>
  <si>
    <t>Melinda Martinez</t>
  </si>
  <si>
    <t>Wesley Bickford</t>
  </si>
  <si>
    <t>Continued from 22</t>
  </si>
  <si>
    <t>8/6/23 - 8/9/23</t>
  </si>
  <si>
    <t>Wolf Conservation Center</t>
  </si>
  <si>
    <t>South Salem, NY</t>
  </si>
  <si>
    <t>Measuring Social Tolerance for Red Wolves Workshop</t>
  </si>
  <si>
    <t>7/16/23 - 7/21/23</t>
  </si>
  <si>
    <t>National Association of Government Archives and Records Administrators</t>
  </si>
  <si>
    <t>Technical Information Specialist</t>
  </si>
  <si>
    <t>Cincinnati, OH</t>
  </si>
  <si>
    <t>National Association of Government Archives and Records Administrators Annual Conference</t>
  </si>
  <si>
    <t>Tara Bell</t>
  </si>
  <si>
    <t>5/30/23 - 5/31/23</t>
  </si>
  <si>
    <t>Seward, AK</t>
  </si>
  <si>
    <t xml:space="preserve">Refining Technique Development for Monitoring Subsistence Harvested Shellfish Biotoxins in Coastal Alaska: A Training Workshop </t>
  </si>
  <si>
    <t>Naomi Bargmann</t>
  </si>
  <si>
    <t>Davis, CA</t>
  </si>
  <si>
    <t>University of Minnesota</t>
  </si>
  <si>
    <t>Continued from 17</t>
  </si>
  <si>
    <t>4/10/23 - 4/21/23</t>
  </si>
  <si>
    <t xml:space="preserve">Geological Society of America  </t>
  </si>
  <si>
    <t>Minneapolis-St. Paul, MN; Madison, WI; Milwaukee, WI; Lincoln, NE, Lakewood, CO; Golden, CO</t>
  </si>
  <si>
    <t>Continued from 15</t>
  </si>
  <si>
    <t>6/26/23 - 6/29/23</t>
  </si>
  <si>
    <t>Critical Zone Collaborative Network</t>
  </si>
  <si>
    <t>Critical Zone Collaborative Network All Hands Meeting 2023</t>
  </si>
  <si>
    <t>Jill Baron</t>
  </si>
  <si>
    <t>6/23/23 - 7/1/23</t>
  </si>
  <si>
    <t>Organizing committee for the 8th International Conference on Debris-Flow Hazard Mitigation</t>
  </si>
  <si>
    <t>Turin, Italy</t>
  </si>
  <si>
    <t>8th International Conference on Debris-Flow Hazard Mitigation</t>
  </si>
  <si>
    <t>Katherine Barnhart</t>
  </si>
  <si>
    <t>4/16/23 - 4/22/23</t>
  </si>
  <si>
    <t>Geological Survey of Denmark and Greenland</t>
  </si>
  <si>
    <t>Supervisory Hydrologist</t>
  </si>
  <si>
    <t>Geological Survey of Denmark and Greenland Research Evaluation Meeting</t>
  </si>
  <si>
    <t>Joseph Ayotte</t>
  </si>
  <si>
    <t>6/20/23 - 6/24/23</t>
  </si>
  <si>
    <t>Ecological Forecasting Initiative</t>
  </si>
  <si>
    <t>Research Biologist</t>
  </si>
  <si>
    <t>Ecological Forecasting Initiative Unconference</t>
  </si>
  <si>
    <t>Jamie Ashander</t>
  </si>
  <si>
    <t>6/20/23 - 6/23/23</t>
  </si>
  <si>
    <t>Rebecca Finger-Higgens</t>
  </si>
  <si>
    <t>4/13/23 - 4/15/23</t>
  </si>
  <si>
    <t>Cartography and Geographic Information Society</t>
  </si>
  <si>
    <t>Research Geographer</t>
  </si>
  <si>
    <t>St Louis, MO</t>
  </si>
  <si>
    <t>Cartography and Geographic Information Society Board Meeting</t>
  </si>
  <si>
    <t>Samantha Arundel</t>
  </si>
  <si>
    <t>7/19/23 - 7/23/23</t>
  </si>
  <si>
    <t>University of Oxford</t>
  </si>
  <si>
    <t>Oxford, United Kingdom</t>
  </si>
  <si>
    <t>Flood Symposium and invited seminar</t>
  </si>
  <si>
    <t>Stacey Archfield</t>
  </si>
  <si>
    <t>7/7/23 - 7/19/23</t>
  </si>
  <si>
    <t>International Union of Geodesy and Geophysics</t>
  </si>
  <si>
    <t>Berlin, Germany</t>
  </si>
  <si>
    <t>International Union of Geodesy and Geophysics General Assembly</t>
  </si>
  <si>
    <t>5/29/23 - 6/1/23</t>
  </si>
  <si>
    <t>IsoBank (Stable Isotope Data) Workshop</t>
  </si>
  <si>
    <t>Lesleigh Anderson</t>
  </si>
  <si>
    <t>6/18/23 - 7/2/23</t>
  </si>
  <si>
    <t>Institut de Recherche en Astrophysique et Planétologie</t>
  </si>
  <si>
    <t>Toulouse and Paris, France</t>
  </si>
  <si>
    <t>SuperCam Calibration Meeting and Mars 2020 rover team meeting</t>
  </si>
  <si>
    <t>Travis Gabriel</t>
  </si>
  <si>
    <t>6/18/23 - 7/14/23</t>
  </si>
  <si>
    <t xml:space="preserve">SuperCam Calibration Meeting and Mars 2020 rover team meeting </t>
  </si>
  <si>
    <t>Ryan Anderson</t>
  </si>
  <si>
    <t>5/17/23 - 5/18/23</t>
  </si>
  <si>
    <t>Supervisory Biologist</t>
  </si>
  <si>
    <t>Minneapolis, MN</t>
  </si>
  <si>
    <t>Second workshop of the genetic biocontrol of aquatic invasive species</t>
  </si>
  <si>
    <t>Jon Amberg</t>
  </si>
  <si>
    <t>Supervisory Physical Scientist</t>
  </si>
  <si>
    <t>Shoemaker Lecture about research on material flow and critical materials</t>
  </si>
  <si>
    <t>Elisa Alonso</t>
  </si>
  <si>
    <t>5/8/23 - 5/11/23</t>
  </si>
  <si>
    <t>Pew Charitable Trust</t>
  </si>
  <si>
    <t>Tucson, AZ</t>
  </si>
  <si>
    <t>Corridors, Connectivity and Crossings Conference</t>
  </si>
  <si>
    <t>Ellen Aikens</t>
  </si>
  <si>
    <t>4/12/23 - 4/13/23</t>
  </si>
  <si>
    <t>Tennessee Geographic Information Council</t>
  </si>
  <si>
    <t>Memphis, TN</t>
  </si>
  <si>
    <t>Tennessee Geographic Information Council Annual Conference</t>
  </si>
  <si>
    <t>Stephen Aichele</t>
  </si>
  <si>
    <t>nancy.baumgartner@sol.doi.gov</t>
  </si>
  <si>
    <t>Nancy Baumgartner</t>
  </si>
  <si>
    <t xml:space="preserve">U.S. Geological Survey </t>
  </si>
  <si>
    <t>1353 Travel Report for U.S. Department of the Interior, [REPLACE WITH SUB-AGENCY NAME] for the reporting period APRIL 1 - SEPTEMBER 30, 2023</t>
  </si>
  <si>
    <t>Reporting Period: October 1, 2022-March 31, 2023</t>
  </si>
  <si>
    <t>Reporting Period: April 1, 2023-September 30, 2023</t>
  </si>
  <si>
    <t>Bureau of Indian Affairs (BIA)</t>
  </si>
  <si>
    <t>Bureau of Indian Education (BIE)</t>
  </si>
  <si>
    <t>Bureau of Land Management (BLM)</t>
  </si>
  <si>
    <t>Bureau of Ocean Energy Management (BOEM)</t>
  </si>
  <si>
    <t>Bureau of Reclamation (BOR)</t>
  </si>
  <si>
    <t>Bureau of Safety and Environmental Enforcement (BSEE)</t>
  </si>
  <si>
    <t>Bureau of Trust Funds Adminstration (BTFA)</t>
  </si>
  <si>
    <t>U.S. Fish and Wildlife Service (FWS)</t>
  </si>
  <si>
    <t>National Indian Gaming Commission (NIGC)</t>
  </si>
  <si>
    <t>Office of Inspector General (OIG)</t>
  </si>
  <si>
    <t>National Park Service (NPS)</t>
  </si>
  <si>
    <t>Monica Garcia</t>
  </si>
  <si>
    <t>monica.garcia@sol.doi.gov</t>
  </si>
  <si>
    <t>Office of the Secretary/Office of the Solicitor (OS-SOL)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</si>
</sst>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8"/>
      <color rgb="FF000000"/>
      <name val="Arial"/>
      <charset val="1"/>
    </font>
    <font>
      <sz val="10"/>
      <color rgb="FF000000"/>
      <name val="Arial"/>
    </font>
    <font>
      <sz val="8"/>
      <color rgb="FF000000"/>
      <name val="Arial"/>
      <family val="2"/>
    </font>
    <font>
      <b/>
      <sz val="8"/>
      <color rgb="FF000000"/>
      <name val="Arial"/>
      <family val="2"/>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40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xf numFmtId="0" fontId="0" fillId="0" borderId="0" xfId="0"/>
    <xf numFmtId="0" fontId="0" fillId="0" borderId="12" xfId="0" applyBorder="1"/>
    <xf numFmtId="0" fontId="4" fillId="5" borderId="10" xfId="12">
      <alignment vertical="center" wrapText="1"/>
    </xf>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0" fillId="0" borderId="0" xfId="0" applyAlignment="1">
      <alignment horizontal="center"/>
    </xf>
    <xf numFmtId="0" fontId="4" fillId="5" borderId="10" xfId="12">
      <alignment vertical="center" wrapText="1"/>
    </xf>
    <xf numFmtId="0" fontId="0" fillId="0" borderId="12" xfId="0" applyBorder="1"/>
    <xf numFmtId="0" fontId="4" fillId="5" borderId="22" xfId="11" applyBorder="1">
      <alignment vertical="center" wrapText="1"/>
    </xf>
    <xf numFmtId="0" fontId="4" fillId="5" borderId="23" xfId="11">
      <alignment vertical="center" wrapText="1"/>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6" fontId="1" fillId="4" borderId="54" xfId="0" applyNumberFormat="1" applyFont="1" applyFill="1" applyBorder="1" applyAlignment="1">
      <alignment horizontal="right" vertical="center"/>
    </xf>
    <xf numFmtId="0" fontId="1" fillId="4" borderId="54" xfId="0" applyFont="1" applyFill="1" applyBorder="1" applyAlignment="1">
      <alignment horizontal="center" vertical="center"/>
    </xf>
    <xf numFmtId="0" fontId="1" fillId="4" borderId="5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6"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20" xfId="0" applyFont="1" applyFill="1" applyBorder="1" applyAlignment="1">
      <alignment horizontal="left" vertical="center" wrapText="1"/>
    </xf>
    <xf numFmtId="6" fontId="1" fillId="4" borderId="26"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6" fontId="1" fillId="4" borderId="37" xfId="0" applyNumberFormat="1" applyFont="1" applyFill="1" applyBorder="1" applyAlignment="1">
      <alignment vertical="center"/>
    </xf>
    <xf numFmtId="0" fontId="1" fillId="4" borderId="55"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3" xfId="0" applyFont="1" applyFill="1" applyBorder="1" applyAlignment="1">
      <alignment vertical="center" wrapText="1"/>
    </xf>
    <xf numFmtId="0" fontId="1" fillId="4" borderId="18" xfId="0" applyFont="1" applyFill="1" applyBorder="1" applyAlignment="1">
      <alignment horizontal="left" vertical="center" wrapText="1"/>
    </xf>
    <xf numFmtId="0" fontId="0" fillId="5" borderId="0" xfId="0" applyFill="1"/>
    <xf numFmtId="0" fontId="4" fillId="5" borderId="18" xfId="11" applyBorder="1">
      <alignment vertical="center" wrapText="1"/>
    </xf>
    <xf numFmtId="0" fontId="3" fillId="0" borderId="0" xfId="0" applyFont="1" applyAlignment="1">
      <alignment vertical="center"/>
    </xf>
    <xf numFmtId="0" fontId="4" fillId="2" borderId="27" xfId="8">
      <alignment horizontal="center" vertical="center"/>
    </xf>
    <xf numFmtId="0" fontId="26" fillId="4" borderId="55" xfId="14" applyFont="1" applyFill="1" applyBorder="1">
      <alignment horizontal="left" vertical="center" wrapText="1"/>
      <protection locked="0"/>
    </xf>
    <xf numFmtId="164" fontId="1" fillId="4" borderId="49" xfId="14" applyNumberFormat="1" applyFill="1" applyBorder="1">
      <alignment horizontal="left" vertical="center" wrapText="1"/>
      <protection locked="0"/>
    </xf>
    <xf numFmtId="0" fontId="1" fillId="4" borderId="48" xfId="14" applyFill="1" applyBorder="1" applyAlignment="1">
      <alignment horizontal="center" vertical="center" wrapText="1"/>
      <protection locked="0"/>
    </xf>
    <xf numFmtId="164" fontId="1" fillId="4" borderId="26" xfId="14" applyNumberFormat="1" applyFill="1" applyBorder="1">
      <alignment horizontal="left" vertical="center" wrapText="1"/>
      <protection locked="0"/>
    </xf>
    <xf numFmtId="0" fontId="1" fillId="4" borderId="10" xfId="14" applyFill="1" applyBorder="1" applyAlignment="1">
      <alignment horizontal="center" vertical="center" wrapText="1"/>
      <protection locked="0"/>
    </xf>
    <xf numFmtId="164" fontId="1" fillId="4" borderId="62" xfId="14" applyNumberFormat="1" applyFill="1" applyBorder="1">
      <alignment horizontal="left" vertical="center" wrapText="1"/>
      <protection locked="0"/>
    </xf>
    <xf numFmtId="0" fontId="1" fillId="4" borderId="55" xfId="14" applyFill="1" applyBorder="1" applyAlignment="1">
      <alignment horizontal="center" vertical="center" wrapText="1"/>
      <protection locked="0"/>
    </xf>
    <xf numFmtId="164" fontId="1" fillId="5" borderId="63" xfId="14" applyNumberFormat="1" applyFill="1" applyBorder="1" applyProtection="1">
      <alignment horizontal="left" vertical="center" wrapText="1"/>
    </xf>
    <xf numFmtId="0" fontId="1" fillId="5" borderId="24" xfId="14" applyFill="1" applyBorder="1" applyAlignment="1" applyProtection="1">
      <alignment horizontal="center" vertical="center" wrapText="1"/>
    </xf>
    <xf numFmtId="164" fontId="1" fillId="4" borderId="12" xfId="14" applyNumberFormat="1" applyFill="1" applyBorder="1">
      <alignment horizontal="left" vertical="center" wrapText="1"/>
      <protection locked="0"/>
    </xf>
    <xf numFmtId="0" fontId="1" fillId="4" borderId="18" xfId="14" applyFill="1" applyBorder="1" applyAlignment="1">
      <alignment horizontal="center" vertical="center" wrapText="1"/>
      <protection locked="0"/>
    </xf>
    <xf numFmtId="0" fontId="1" fillId="4" borderId="13" xfId="14" applyFill="1" applyBorder="1">
      <alignment horizontal="left" vertical="center" wrapText="1"/>
      <protection locked="0"/>
    </xf>
    <xf numFmtId="8" fontId="1" fillId="4" borderId="10" xfId="14" applyNumberFormat="1" applyFill="1" applyBorder="1" applyAlignment="1">
      <alignment horizontal="center" vertical="center" wrapText="1"/>
      <protection locked="0"/>
    </xf>
    <xf numFmtId="164" fontId="1" fillId="5" borderId="12" xfId="14" applyNumberFormat="1" applyFill="1" applyBorder="1" applyProtection="1">
      <alignment horizontal="left" vertical="center" wrapText="1"/>
    </xf>
    <xf numFmtId="0" fontId="1" fillId="5" borderId="0" xfId="14" applyFill="1" applyBorder="1" applyAlignment="1" applyProtection="1">
      <alignment horizontal="center" vertical="center" wrapText="1"/>
    </xf>
    <xf numFmtId="0" fontId="1" fillId="5" borderId="13" xfId="14" applyFill="1" applyBorder="1" applyProtection="1">
      <alignment horizontal="left" vertical="center" wrapText="1"/>
    </xf>
    <xf numFmtId="164" fontId="1" fillId="4" borderId="54" xfId="14" applyNumberFormat="1" applyFill="1" applyBorder="1">
      <alignment horizontal="left" vertical="center" wrapText="1"/>
      <protection locked="0"/>
    </xf>
    <xf numFmtId="0" fontId="1" fillId="4" borderId="54" xfId="14" applyFill="1" applyBorder="1" applyAlignment="1">
      <alignment horizontal="center" vertical="center" wrapText="1"/>
      <protection locked="0"/>
    </xf>
    <xf numFmtId="0" fontId="1" fillId="4" borderId="54" xfId="14" applyFill="1" applyBorder="1">
      <alignment horizontal="left" vertical="center" wrapText="1"/>
      <protection locked="0"/>
    </xf>
    <xf numFmtId="14" fontId="1" fillId="4" borderId="25" xfId="14" applyNumberFormat="1" applyFill="1" applyBorder="1">
      <alignment horizontal="left" vertical="center" wrapText="1"/>
      <protection locked="0"/>
    </xf>
    <xf numFmtId="0" fontId="1" fillId="6" borderId="12" xfId="14" applyFill="1" applyBorder="1" applyAlignment="1">
      <alignment horizontal="center" vertical="center" wrapText="1"/>
      <protection locked="0"/>
    </xf>
    <xf numFmtId="0" fontId="1" fillId="6" borderId="51" xfId="14" applyFill="1" applyBorder="1" applyAlignment="1">
      <alignment horizontal="center" vertical="center" wrapText="1"/>
      <protection locked="0"/>
    </xf>
    <xf numFmtId="165" fontId="1" fillId="4" borderId="49" xfId="14" applyNumberFormat="1" applyFill="1" applyBorder="1">
      <alignment horizontal="left" vertical="center" wrapText="1"/>
      <protection locked="0"/>
    </xf>
    <xf numFmtId="165" fontId="1" fillId="4" borderId="26" xfId="14" applyNumberFormat="1" applyFill="1" applyBorder="1">
      <alignment horizontal="left" vertical="center" wrapText="1"/>
      <protection locked="0"/>
    </xf>
    <xf numFmtId="165" fontId="1" fillId="4" borderId="62" xfId="14" applyNumberFormat="1" applyFill="1" applyBorder="1">
      <alignment horizontal="left" vertical="center" wrapText="1"/>
      <protection locked="0"/>
    </xf>
    <xf numFmtId="0" fontId="1" fillId="4" borderId="53" xfId="14" applyFill="1" applyBorder="1">
      <alignment horizontal="left" vertical="center" wrapText="1"/>
      <protection locked="0"/>
    </xf>
    <xf numFmtId="165" fontId="1" fillId="0" borderId="54" xfId="14" applyNumberFormat="1" applyFill="1" applyBorder="1">
      <alignment horizontal="left" vertical="center" wrapText="1"/>
      <protection locked="0"/>
    </xf>
    <xf numFmtId="0" fontId="1" fillId="0" borderId="54" xfId="14" applyFill="1" applyBorder="1" applyAlignment="1">
      <alignment horizontal="center" vertical="center" wrapText="1"/>
      <protection locked="0"/>
    </xf>
    <xf numFmtId="0" fontId="1" fillId="0" borderId="54" xfId="14" applyFill="1" applyBorder="1">
      <alignment horizontal="left" vertical="center" wrapText="1"/>
      <protection locked="0"/>
    </xf>
    <xf numFmtId="0" fontId="4" fillId="0" borderId="10" xfId="12" applyFill="1">
      <alignment vertical="center" wrapText="1"/>
    </xf>
    <xf numFmtId="165" fontId="1" fillId="4" borderId="54" xfId="14" applyNumberFormat="1" applyFill="1" applyBorder="1">
      <alignment horizontal="left" vertical="center" wrapText="1"/>
      <protection locked="0"/>
    </xf>
    <xf numFmtId="0" fontId="27" fillId="0" borderId="0" xfId="0" applyFont="1"/>
    <xf numFmtId="0" fontId="27" fillId="0" borderId="0" xfId="0" applyFont="1" applyAlignment="1">
      <alignment wrapText="1"/>
    </xf>
    <xf numFmtId="165" fontId="28" fillId="0" borderId="49" xfId="14" applyNumberFormat="1" applyFont="1" applyFill="1" applyBorder="1">
      <alignment horizontal="left" vertical="center" wrapText="1"/>
      <protection locked="0"/>
    </xf>
    <xf numFmtId="0" fontId="28" fillId="0" borderId="48" xfId="14" applyFont="1" applyFill="1" applyBorder="1" applyAlignment="1">
      <alignment horizontal="center" vertical="center" wrapText="1"/>
      <protection locked="0"/>
    </xf>
    <xf numFmtId="0" fontId="28" fillId="0" borderId="47" xfId="14" applyFont="1" applyFill="1" applyBorder="1">
      <alignment horizontal="left" vertical="center" wrapText="1"/>
      <protection locked="0"/>
    </xf>
    <xf numFmtId="0" fontId="28" fillId="0" borderId="17" xfId="14" applyFont="1" applyFill="1" applyBorder="1">
      <alignment horizontal="left" vertical="center" wrapText="1"/>
      <protection locked="0"/>
    </xf>
    <xf numFmtId="0" fontId="28" fillId="0" borderId="15" xfId="14" applyFont="1" applyFill="1" applyBorder="1">
      <alignment horizontal="left" vertical="center" wrapText="1"/>
      <protection locked="0"/>
    </xf>
    <xf numFmtId="14" fontId="28" fillId="0" borderId="20" xfId="14" applyNumberFormat="1" applyFont="1" applyFill="1" applyBorder="1">
      <alignment horizontal="left" vertical="center" wrapText="1"/>
      <protection locked="0"/>
    </xf>
    <xf numFmtId="0" fontId="28" fillId="0" borderId="20" xfId="14" applyFont="1" applyFill="1" applyBorder="1">
      <alignment horizontal="left" vertical="center" wrapText="1"/>
      <protection locked="0"/>
    </xf>
    <xf numFmtId="0" fontId="1" fillId="0" borderId="49" xfId="14" applyFill="1" applyBorder="1">
      <alignment horizontal="left" vertical="center" wrapText="1"/>
      <protection locked="0"/>
    </xf>
    <xf numFmtId="0" fontId="1" fillId="0" borderId="48" xfId="14" applyFill="1" applyBorder="1">
      <alignment horizontal="left" vertical="center" wrapText="1"/>
      <protection locked="0"/>
    </xf>
    <xf numFmtId="0" fontId="1" fillId="0" borderId="47" xfId="14" applyFill="1" applyBorder="1">
      <alignment horizontal="left" vertical="center" wrapText="1"/>
      <protection locked="0"/>
    </xf>
    <xf numFmtId="0" fontId="1" fillId="0" borderId="17" xfId="14" applyFill="1" applyBorder="1">
      <alignment horizontal="left" vertical="center" wrapText="1"/>
      <protection locked="0"/>
    </xf>
    <xf numFmtId="0" fontId="1" fillId="0" borderId="15" xfId="14" applyFill="1" applyBorder="1">
      <alignment horizontal="left" vertical="center" wrapText="1"/>
      <protection locked="0"/>
    </xf>
    <xf numFmtId="14" fontId="1" fillId="0" borderId="20" xfId="14" applyNumberFormat="1" applyFill="1" applyBorder="1">
      <alignment horizontal="left" vertical="center" wrapText="1"/>
      <protection locked="0"/>
    </xf>
    <xf numFmtId="0" fontId="1" fillId="0" borderId="20" xfId="14" applyFill="1" applyBorder="1">
      <alignment horizontal="left" vertical="center" wrapText="1"/>
      <protection locked="0"/>
    </xf>
    <xf numFmtId="6" fontId="1" fillId="0" borderId="26" xfId="14" applyNumberFormat="1" applyFill="1" applyBorder="1">
      <alignment horizontal="left" vertical="center" wrapText="1"/>
      <protection locked="0"/>
    </xf>
    <xf numFmtId="0" fontId="1" fillId="0" borderId="10" xfId="14" applyFill="1" applyBorder="1">
      <alignment horizontal="left" vertical="center" wrapText="1"/>
      <protection locked="0"/>
    </xf>
    <xf numFmtId="0" fontId="1" fillId="0" borderId="11" xfId="14" applyFill="1" applyBorder="1">
      <alignment horizontal="left" vertical="center" wrapText="1"/>
      <protection locked="0"/>
    </xf>
    <xf numFmtId="165" fontId="1" fillId="0" borderId="62" xfId="14" applyNumberFormat="1" applyFill="1" applyBorder="1">
      <alignment horizontal="left" vertical="center" wrapText="1"/>
      <protection locked="0"/>
    </xf>
    <xf numFmtId="0" fontId="1" fillId="0" borderId="55" xfId="14" applyFill="1" applyBorder="1" applyAlignment="1">
      <alignment horizontal="center" vertical="center" wrapText="1"/>
      <protection locked="0"/>
    </xf>
    <xf numFmtId="0" fontId="1" fillId="0" borderId="55" xfId="14" applyFill="1" applyBorder="1">
      <alignment horizontal="left" vertical="center" wrapText="1"/>
      <protection locked="0"/>
    </xf>
    <xf numFmtId="0" fontId="1" fillId="0" borderId="18" xfId="14" applyFill="1">
      <alignment horizontal="left" vertical="center" wrapText="1"/>
      <protection locked="0"/>
    </xf>
    <xf numFmtId="14" fontId="1" fillId="0" borderId="18" xfId="0" applyNumberFormat="1" applyFont="1" applyBorder="1" applyAlignment="1" applyProtection="1">
      <alignment horizontal="left" vertical="center" wrapText="1"/>
      <protection locked="0"/>
    </xf>
    <xf numFmtId="0" fontId="0" fillId="6" borderId="0" xfId="0" applyFill="1"/>
    <xf numFmtId="0" fontId="0" fillId="6" borderId="0" xfId="0" applyFill="1" applyAlignment="1">
      <alignment wrapText="1"/>
    </xf>
    <xf numFmtId="165" fontId="1" fillId="6" borderId="49" xfId="14" applyNumberFormat="1" applyFill="1" applyBorder="1">
      <alignment horizontal="left" vertical="center" wrapText="1"/>
      <protection locked="0"/>
    </xf>
    <xf numFmtId="0" fontId="1" fillId="6" borderId="48" xfId="14" applyFill="1" applyBorder="1" applyAlignment="1">
      <alignment horizontal="center" vertical="center" wrapText="1"/>
      <protection locked="0"/>
    </xf>
    <xf numFmtId="0" fontId="1" fillId="6" borderId="47" xfId="14" applyFill="1" applyBorder="1">
      <alignment horizontal="left" vertical="center" wrapText="1"/>
      <protection locked="0"/>
    </xf>
    <xf numFmtId="0" fontId="1" fillId="6" borderId="17" xfId="14" applyFill="1" applyBorder="1">
      <alignment horizontal="left" vertical="center" wrapText="1"/>
      <protection locked="0"/>
    </xf>
    <xf numFmtId="0" fontId="1" fillId="6" borderId="15" xfId="14" applyFill="1" applyBorder="1">
      <alignment horizontal="left" vertical="center" wrapText="1"/>
      <protection locked="0"/>
    </xf>
    <xf numFmtId="14" fontId="1" fillId="6" borderId="20" xfId="14" applyNumberFormat="1" applyFill="1" applyBorder="1">
      <alignment horizontal="left" vertical="center" wrapText="1"/>
      <protection locked="0"/>
    </xf>
    <xf numFmtId="0" fontId="1" fillId="6" borderId="20" xfId="14" applyFill="1" applyBorder="1">
      <alignment horizontal="left" vertical="center" wrapText="1"/>
      <protection locked="0"/>
    </xf>
    <xf numFmtId="165" fontId="1" fillId="6" borderId="26" xfId="14" applyNumberFormat="1" applyFill="1" applyBorder="1">
      <alignment horizontal="left" vertical="center" wrapText="1"/>
      <protection locked="0"/>
    </xf>
    <xf numFmtId="0" fontId="1" fillId="6" borderId="10" xfId="14" applyFill="1" applyBorder="1" applyAlignment="1">
      <alignment horizontal="center" vertical="center" wrapText="1"/>
      <protection locked="0"/>
    </xf>
    <xf numFmtId="0" fontId="1" fillId="6" borderId="11" xfId="14" applyFill="1" applyBorder="1">
      <alignment horizontal="left" vertical="center" wrapText="1"/>
      <protection locked="0"/>
    </xf>
    <xf numFmtId="0" fontId="4" fillId="6" borderId="10" xfId="12" applyFill="1">
      <alignment vertical="center" wrapText="1"/>
    </xf>
    <xf numFmtId="165" fontId="1" fillId="6" borderId="62" xfId="14" applyNumberFormat="1" applyFill="1" applyBorder="1">
      <alignment horizontal="left" vertical="center" wrapText="1"/>
      <protection locked="0"/>
    </xf>
    <xf numFmtId="0" fontId="1" fillId="6" borderId="55" xfId="14" applyFill="1" applyBorder="1" applyAlignment="1">
      <alignment horizontal="center" vertical="center" wrapText="1"/>
      <protection locked="0"/>
    </xf>
    <xf numFmtId="0" fontId="1" fillId="6" borderId="55" xfId="14" applyFill="1" applyBorder="1">
      <alignment horizontal="left" vertical="center" wrapText="1"/>
      <protection locked="0"/>
    </xf>
    <xf numFmtId="0" fontId="1" fillId="6" borderId="18" xfId="14" applyFill="1">
      <alignment horizontal="left" vertical="center" wrapText="1"/>
      <protection locked="0"/>
    </xf>
    <xf numFmtId="14" fontId="1" fillId="6" borderId="18" xfId="0" applyNumberFormat="1" applyFont="1" applyFill="1" applyBorder="1" applyAlignment="1" applyProtection="1">
      <alignment horizontal="left" vertical="center" wrapText="1"/>
      <protection locked="0"/>
    </xf>
    <xf numFmtId="165" fontId="1" fillId="6" borderId="54" xfId="14" applyNumberFormat="1" applyFill="1" applyBorder="1">
      <alignment horizontal="left" vertical="center" wrapText="1"/>
      <protection locked="0"/>
    </xf>
    <xf numFmtId="0" fontId="1" fillId="6" borderId="54" xfId="14" applyFill="1" applyBorder="1" applyAlignment="1">
      <alignment horizontal="center" vertical="center" wrapText="1"/>
      <protection locked="0"/>
    </xf>
    <xf numFmtId="0" fontId="1" fillId="6" borderId="54" xfId="14" applyFill="1" applyBorder="1">
      <alignment horizontal="left" vertical="center" wrapText="1"/>
      <protection locked="0"/>
    </xf>
    <xf numFmtId="6" fontId="1" fillId="4" borderId="12" xfId="14" applyNumberFormat="1" applyFill="1" applyBorder="1">
      <alignment horizontal="left" vertical="center" wrapText="1"/>
      <protection locked="0"/>
    </xf>
    <xf numFmtId="165" fontId="1" fillId="4" borderId="12" xfId="14" applyNumberFormat="1" applyFill="1" applyBorder="1">
      <alignment horizontal="left" vertical="center" wrapText="1"/>
      <protection locked="0"/>
    </xf>
    <xf numFmtId="0" fontId="28" fillId="5" borderId="63" xfId="14" applyFont="1" applyFill="1" applyBorder="1" applyProtection="1">
      <alignment horizontal="left" vertical="center" wrapText="1"/>
    </xf>
    <xf numFmtId="0" fontId="28" fillId="5" borderId="24" xfId="14" applyFont="1" applyFill="1" applyBorder="1" applyProtection="1">
      <alignment horizontal="left" vertical="center" wrapText="1"/>
    </xf>
    <xf numFmtId="0" fontId="28" fillId="5" borderId="21" xfId="14" applyFont="1" applyFill="1" applyBorder="1" applyProtection="1">
      <alignment horizontal="left" vertical="center" wrapText="1"/>
    </xf>
    <xf numFmtId="0" fontId="29" fillId="5" borderId="22" xfId="11" applyFont="1" applyBorder="1">
      <alignment vertical="center" wrapText="1"/>
    </xf>
    <xf numFmtId="0" fontId="29" fillId="5" borderId="23" xfId="11" applyFont="1">
      <alignment vertical="center" wrapText="1"/>
    </xf>
    <xf numFmtId="165" fontId="28" fillId="0" borderId="26" xfId="14" applyNumberFormat="1" applyFont="1" applyFill="1" applyBorder="1">
      <alignment horizontal="left" vertical="center" wrapText="1"/>
      <protection locked="0"/>
    </xf>
    <xf numFmtId="0" fontId="28" fillId="0" borderId="10" xfId="14" applyFont="1" applyFill="1" applyBorder="1" applyAlignment="1">
      <alignment horizontal="center" vertical="center" wrapText="1"/>
      <protection locked="0"/>
    </xf>
    <xf numFmtId="0" fontId="28" fillId="0" borderId="11" xfId="14" applyFont="1" applyFill="1" applyBorder="1">
      <alignment horizontal="left" vertical="center" wrapText="1"/>
      <protection locked="0"/>
    </xf>
    <xf numFmtId="0" fontId="29" fillId="0" borderId="10" xfId="12" applyFont="1" applyFill="1">
      <alignment vertical="center" wrapText="1"/>
    </xf>
    <xf numFmtId="165" fontId="28" fillId="0" borderId="54" xfId="14" applyNumberFormat="1" applyFont="1" applyFill="1" applyBorder="1">
      <alignment horizontal="left" vertical="center" wrapText="1"/>
      <protection locked="0"/>
    </xf>
    <xf numFmtId="0" fontId="28" fillId="0" borderId="54" xfId="14" applyFont="1" applyFill="1" applyBorder="1" applyAlignment="1">
      <alignment horizontal="center" vertical="center" wrapText="1"/>
      <protection locked="0"/>
    </xf>
    <xf numFmtId="0" fontId="28" fillId="0" borderId="54" xfId="14" applyFont="1" applyFill="1" applyBorder="1">
      <alignment horizontal="left" vertical="center" wrapText="1"/>
      <protection locked="0"/>
    </xf>
    <xf numFmtId="0" fontId="28" fillId="0" borderId="18" xfId="14" applyFont="1" applyFill="1">
      <alignment horizontal="left" vertical="center" wrapText="1"/>
      <protection locked="0"/>
    </xf>
    <xf numFmtId="14" fontId="28" fillId="0" borderId="18" xfId="0" applyNumberFormat="1" applyFont="1" applyBorder="1" applyAlignment="1" applyProtection="1">
      <alignment horizontal="left" vertical="center" wrapText="1"/>
      <protection locked="0"/>
    </xf>
    <xf numFmtId="0" fontId="28" fillId="0" borderId="25" xfId="14" applyFont="1" applyFill="1" applyBorder="1">
      <alignment horizontal="left" vertical="center" wrapText="1"/>
      <protection locked="0"/>
    </xf>
    <xf numFmtId="0" fontId="28" fillId="0" borderId="8" xfId="14" applyFont="1" applyFill="1" applyBorder="1">
      <alignment horizontal="left" vertical="center" wrapText="1"/>
      <protection locked="0"/>
    </xf>
    <xf numFmtId="0" fontId="28" fillId="0" borderId="18" xfId="14" applyFont="1" applyFill="1" applyBorder="1">
      <alignment horizontal="left" vertical="center" wrapText="1"/>
      <protection locked="0"/>
    </xf>
    <xf numFmtId="0" fontId="29" fillId="5" borderId="10" xfId="12" applyFont="1">
      <alignment vertical="center" wrapText="1"/>
    </xf>
    <xf numFmtId="165" fontId="28" fillId="0" borderId="62" xfId="14" applyNumberFormat="1" applyFont="1" applyFill="1" applyBorder="1">
      <alignment horizontal="left" vertical="center" wrapText="1"/>
      <protection locked="0"/>
    </xf>
    <xf numFmtId="0" fontId="28" fillId="0" borderId="55" xfId="14" applyFont="1" applyFill="1" applyBorder="1" applyAlignment="1">
      <alignment horizontal="center" vertical="center" wrapText="1"/>
      <protection locked="0"/>
    </xf>
    <xf numFmtId="0" fontId="28" fillId="0" borderId="55" xfId="14" applyFont="1" applyFill="1" applyBorder="1">
      <alignment horizontal="left" vertical="center" wrapText="1"/>
      <protection locked="0"/>
    </xf>
    <xf numFmtId="165" fontId="1" fillId="0" borderId="26" xfId="14" applyNumberFormat="1" applyFill="1" applyBorder="1">
      <alignment horizontal="left" vertical="center" wrapText="1"/>
      <protection locked="0"/>
    </xf>
    <xf numFmtId="0" fontId="1" fillId="0" borderId="10" xfId="14" applyFill="1" applyBorder="1" applyAlignment="1">
      <alignment horizontal="center" vertical="center" wrapText="1"/>
      <protection locked="0"/>
    </xf>
    <xf numFmtId="0" fontId="1" fillId="0" borderId="25" xfId="14" applyFill="1" applyBorder="1">
      <alignment horizontal="left" vertical="center" wrapText="1"/>
      <protection locked="0"/>
    </xf>
    <xf numFmtId="0" fontId="1" fillId="0" borderId="8" xfId="14" applyFill="1" applyBorder="1">
      <alignment horizontal="left" vertical="center" wrapText="1"/>
      <protection locked="0"/>
    </xf>
    <xf numFmtId="0" fontId="1" fillId="0" borderId="18" xfId="14" applyFill="1" applyBorder="1">
      <alignment horizontal="left" vertical="center" wrapText="1"/>
      <protection locked="0"/>
    </xf>
    <xf numFmtId="0" fontId="1" fillId="0" borderId="63" xfId="14" applyFill="1" applyBorder="1" applyProtection="1">
      <alignment horizontal="left" vertical="center" wrapText="1"/>
    </xf>
    <xf numFmtId="0" fontId="1" fillId="0" borderId="24" xfId="14" applyFill="1" applyBorder="1" applyProtection="1">
      <alignment horizontal="left" vertical="center" wrapText="1"/>
    </xf>
    <xf numFmtId="0" fontId="1" fillId="0" borderId="21" xfId="14" applyFill="1" applyBorder="1" applyProtection="1">
      <alignment horizontal="left" vertical="center" wrapText="1"/>
    </xf>
    <xf numFmtId="0" fontId="4" fillId="0" borderId="22" xfId="11" applyFill="1" applyBorder="1">
      <alignment vertical="center" wrapText="1"/>
    </xf>
    <xf numFmtId="0" fontId="4" fillId="0" borderId="23" xfId="11" applyFill="1">
      <alignment vertical="center" wrapText="1"/>
    </xf>
    <xf numFmtId="0" fontId="0" fillId="6" borderId="0" xfId="0" applyFill="1" applyAlignment="1" applyProtection="1">
      <alignment wrapText="1"/>
      <protection hidden="1"/>
    </xf>
    <xf numFmtId="0" fontId="0" fillId="6" borderId="31" xfId="0" applyFill="1" applyBorder="1"/>
    <xf numFmtId="6" fontId="1" fillId="6" borderId="26" xfId="14" applyNumberFormat="1" applyFill="1" applyBorder="1">
      <alignment horizontal="left" vertical="center" wrapText="1"/>
      <protection locked="0"/>
    </xf>
    <xf numFmtId="0" fontId="1" fillId="6" borderId="25" xfId="14" applyFill="1" applyBorder="1">
      <alignment horizontal="left" vertical="center" wrapText="1"/>
      <protection locked="0"/>
    </xf>
    <xf numFmtId="0" fontId="1" fillId="6" borderId="8" xfId="14" applyFill="1" applyBorder="1">
      <alignment horizontal="left" vertical="center" wrapText="1"/>
      <protection locked="0"/>
    </xf>
    <xf numFmtId="0" fontId="1" fillId="6" borderId="18" xfId="14" applyFill="1" applyBorder="1">
      <alignment horizontal="left" vertical="center" wrapText="1"/>
      <protection locked="0"/>
    </xf>
    <xf numFmtId="6" fontId="1" fillId="6" borderId="62" xfId="14" applyNumberFormat="1" applyFill="1" applyBorder="1">
      <alignment horizontal="left" vertical="center" wrapText="1"/>
      <protection locked="0"/>
    </xf>
    <xf numFmtId="0" fontId="1" fillId="0" borderId="24" xfId="14" applyFill="1" applyBorder="1" applyAlignment="1" applyProtection="1">
      <alignment horizontal="center" vertical="center" wrapText="1"/>
    </xf>
    <xf numFmtId="6" fontId="1" fillId="0"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0" fillId="0" borderId="56"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5" borderId="18" xfId="11" applyBorder="1">
      <alignment vertical="center" wrapText="1"/>
    </xf>
    <xf numFmtId="0" fontId="4" fillId="5" borderId="10" xfId="12">
      <alignment vertical="center" wrapText="1"/>
    </xf>
    <xf numFmtId="0" fontId="6" fillId="5" borderId="45" xfId="13" applyFill="1" applyBorder="1">
      <alignment horizontal="center" vertical="center"/>
    </xf>
    <xf numFmtId="0" fontId="0" fillId="0" borderId="64" xfId="0" applyBorder="1"/>
    <xf numFmtId="0" fontId="0" fillId="0" borderId="65" xfId="0" applyBorder="1"/>
    <xf numFmtId="0" fontId="6" fillId="5" borderId="46" xfId="13" applyFill="1" applyBorder="1">
      <alignment horizontal="center" vertical="center"/>
    </xf>
    <xf numFmtId="0" fontId="6" fillId="5" borderId="50" xfId="13" applyFill="1" applyBorder="1">
      <alignment horizontal="center" vertical="center"/>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1" xfId="12" applyBorder="1">
      <alignment vertical="center" wrapText="1"/>
    </xf>
    <xf numFmtId="0" fontId="4" fillId="5" borderId="19" xfId="12" applyBorder="1">
      <alignment vertical="center" wrapText="1"/>
    </xf>
    <xf numFmtId="0" fontId="5" fillId="6" borderId="29" xfId="0" applyFont="1" applyFill="1" applyBorder="1" applyAlignment="1" applyProtection="1">
      <alignment horizontal="center"/>
      <protection locked="0"/>
    </xf>
    <xf numFmtId="0" fontId="1" fillId="0" borderId="13" xfId="0" applyFont="1" applyBorder="1" applyAlignment="1" applyProtection="1">
      <alignment horizontal="center" vertical="center" wrapText="1"/>
      <protection locked="0"/>
    </xf>
    <xf numFmtId="0" fontId="4" fillId="0" borderId="23" xfId="11" applyFill="1">
      <alignment vertical="center" wrapText="1"/>
    </xf>
    <xf numFmtId="0" fontId="4" fillId="0" borderId="21" xfId="11" applyFill="1" applyBorder="1">
      <alignment vertical="center" wrapText="1"/>
    </xf>
    <xf numFmtId="0" fontId="1" fillId="6" borderId="13" xfId="0" applyFont="1" applyFill="1" applyBorder="1" applyAlignment="1" applyProtection="1">
      <alignment horizontal="center" vertical="center" wrapText="1"/>
      <protection locked="0"/>
    </xf>
    <xf numFmtId="0" fontId="0" fillId="6" borderId="0" xfId="0" applyFill="1"/>
    <xf numFmtId="0" fontId="0" fillId="6" borderId="14" xfId="0" applyFill="1" applyBorder="1"/>
    <xf numFmtId="0" fontId="4" fillId="6" borderId="10" xfId="12" applyFill="1">
      <alignment vertical="center" wrapText="1"/>
    </xf>
    <xf numFmtId="0" fontId="6" fillId="5" borderId="64" xfId="13" applyFill="1" applyBorder="1">
      <alignment horizontal="center" vertical="center"/>
    </xf>
    <xf numFmtId="0" fontId="6" fillId="5" borderId="65" xfId="13" applyFill="1" applyBorder="1">
      <alignment horizontal="center" vertical="center"/>
    </xf>
    <xf numFmtId="0" fontId="4" fillId="5" borderId="22" xfId="11" applyBorder="1">
      <alignment vertical="center" wrapText="1"/>
    </xf>
    <xf numFmtId="0" fontId="4" fillId="5" borderId="24" xfId="11" applyBorder="1">
      <alignment vertical="center" wrapText="1"/>
    </xf>
    <xf numFmtId="0" fontId="1" fillId="0" borderId="0" xfId="0" applyFont="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0" borderId="11" xfId="12" applyFill="1" applyBorder="1">
      <alignment vertical="center" wrapText="1"/>
    </xf>
    <xf numFmtId="0" fontId="4" fillId="0" borderId="19" xfId="12" applyFill="1" applyBorder="1">
      <alignment vertical="center" wrapText="1"/>
    </xf>
    <xf numFmtId="0" fontId="4" fillId="0" borderId="22" xfId="11" applyFill="1" applyBorder="1">
      <alignment vertical="center" wrapText="1"/>
    </xf>
    <xf numFmtId="0" fontId="4" fillId="0" borderId="24" xfId="11" applyFill="1" applyBorder="1">
      <alignment vertical="center" wrapText="1"/>
    </xf>
    <xf numFmtId="0" fontId="30" fillId="5" borderId="45" xfId="13" applyFont="1" applyFill="1" applyBorder="1">
      <alignment horizontal="center" vertical="center"/>
    </xf>
    <xf numFmtId="0" fontId="30" fillId="5" borderId="64" xfId="13" applyFont="1" applyFill="1" applyBorder="1">
      <alignment horizontal="center" vertical="center"/>
    </xf>
    <xf numFmtId="0" fontId="30" fillId="5" borderId="65" xfId="13" applyFont="1" applyFill="1" applyBorder="1">
      <alignment horizontal="center" vertical="center"/>
    </xf>
    <xf numFmtId="0" fontId="29" fillId="5" borderId="21" xfId="11" applyFont="1" applyBorder="1">
      <alignment vertical="center" wrapText="1"/>
    </xf>
    <xf numFmtId="0" fontId="29" fillId="5" borderId="22" xfId="11" applyFont="1" applyBorder="1">
      <alignment vertical="center" wrapText="1"/>
    </xf>
    <xf numFmtId="0" fontId="29" fillId="5" borderId="24" xfId="11" applyFont="1" applyBorder="1">
      <alignment vertical="center" wrapText="1"/>
    </xf>
    <xf numFmtId="0" fontId="28" fillId="0" borderId="13"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9" fillId="0" borderId="11" xfId="12" applyFont="1" applyFill="1" applyBorder="1">
      <alignment vertical="center" wrapText="1"/>
    </xf>
    <xf numFmtId="0" fontId="29" fillId="0" borderId="19" xfId="12" applyFont="1" applyFill="1" applyBorder="1">
      <alignment vertical="center" wrapText="1"/>
    </xf>
    <xf numFmtId="0" fontId="29" fillId="5" borderId="13" xfId="12" applyFont="1" applyBorder="1" applyAlignment="1">
      <alignment horizontal="center" wrapText="1"/>
    </xf>
    <xf numFmtId="0" fontId="29" fillId="5" borderId="0" xfId="12" applyFont="1" applyBorder="1" applyAlignment="1">
      <alignment horizontal="center" wrapText="1"/>
    </xf>
    <xf numFmtId="0" fontId="29" fillId="5" borderId="14" xfId="12" applyFont="1" applyBorder="1" applyAlignment="1">
      <alignment horizontal="center" wrapText="1"/>
    </xf>
    <xf numFmtId="0" fontId="28" fillId="5" borderId="15"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5" borderId="17" xfId="0" applyFont="1" applyFill="1" applyBorder="1" applyAlignment="1">
      <alignment horizontal="center" vertical="center" wrapText="1"/>
    </xf>
    <xf numFmtId="0" fontId="27" fillId="0" borderId="0" xfId="0" applyFont="1"/>
    <xf numFmtId="0" fontId="27" fillId="0" borderId="14" xfId="0" applyFont="1" applyBorder="1"/>
    <xf numFmtId="0" fontId="29" fillId="5" borderId="11" xfId="12" applyFont="1" applyBorder="1">
      <alignment vertical="center" wrapText="1"/>
    </xf>
    <xf numFmtId="0" fontId="29" fillId="5" borderId="19" xfId="12" applyFont="1" applyBorder="1">
      <alignment vertical="center" wrapText="1"/>
    </xf>
    <xf numFmtId="0" fontId="4" fillId="6" borderId="11" xfId="12" applyFill="1" applyBorder="1">
      <alignment vertical="center" wrapText="1"/>
    </xf>
    <xf numFmtId="0" fontId="4" fillId="6" borderId="19" xfId="12" applyFill="1" applyBorder="1">
      <alignment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abSelected="1" topLeftCell="A6" workbookViewId="0">
      <selection activeCell="O9" sqref="O9"/>
    </sheetView>
  </sheetViews>
  <sheetFormatPr defaultRowHeight="13.2"/>
  <cols>
    <col min="1" max="1" width="3.44140625" customWidth="1"/>
    <col min="2" max="2" width="3.21875" customWidth="1"/>
  </cols>
  <sheetData>
    <row r="1" spans="1:13">
      <c r="A1" s="235" t="s">
        <v>299</v>
      </c>
      <c r="B1" s="236"/>
      <c r="C1" s="236"/>
      <c r="D1" s="236"/>
      <c r="E1" s="236"/>
      <c r="F1" s="236"/>
      <c r="G1" s="236"/>
      <c r="H1" s="236"/>
      <c r="I1" s="236"/>
      <c r="J1" s="236"/>
      <c r="K1" s="236"/>
      <c r="L1" s="236"/>
      <c r="M1" s="237"/>
    </row>
    <row r="2" spans="1:13">
      <c r="A2" s="238"/>
      <c r="B2" s="239"/>
      <c r="C2" s="239"/>
      <c r="D2" s="239"/>
      <c r="E2" s="239"/>
      <c r="F2" s="239"/>
      <c r="G2" s="239"/>
      <c r="H2" s="239"/>
      <c r="I2" s="239"/>
      <c r="J2" s="239"/>
      <c r="K2" s="239"/>
      <c r="L2" s="239"/>
      <c r="M2" s="240"/>
    </row>
    <row r="3" spans="1:13">
      <c r="A3" s="241"/>
      <c r="B3" s="242"/>
      <c r="C3" s="242"/>
      <c r="D3" s="242"/>
      <c r="E3" s="242"/>
      <c r="F3" s="242"/>
      <c r="G3" s="242"/>
      <c r="H3" s="242"/>
      <c r="I3" s="242"/>
      <c r="J3" s="242"/>
      <c r="K3" s="242"/>
      <c r="L3" s="242"/>
      <c r="M3" s="243"/>
    </row>
    <row r="4" spans="1:13" ht="52.5" customHeight="1">
      <c r="A4" s="246" t="s">
        <v>305</v>
      </c>
      <c r="B4" s="246"/>
      <c r="C4" s="246"/>
      <c r="D4" s="246"/>
      <c r="E4" s="246"/>
      <c r="F4" s="246"/>
      <c r="G4" s="246"/>
      <c r="H4" s="246"/>
      <c r="I4" s="246"/>
      <c r="J4" s="246"/>
      <c r="K4" s="246"/>
      <c r="L4" s="246"/>
      <c r="M4" s="246"/>
    </row>
    <row r="5" spans="1:13">
      <c r="A5" s="7"/>
      <c r="B5" s="7"/>
      <c r="C5" s="7"/>
      <c r="D5" s="7"/>
      <c r="E5" s="7"/>
      <c r="F5" s="7"/>
      <c r="G5" s="7"/>
      <c r="H5" s="7"/>
      <c r="I5" s="7"/>
      <c r="J5" s="7"/>
      <c r="K5" s="7"/>
      <c r="L5" s="7"/>
      <c r="M5" s="7"/>
    </row>
    <row r="6" spans="1:13" ht="63" customHeight="1">
      <c r="A6" s="244" t="s">
        <v>330</v>
      </c>
      <c r="B6" s="244"/>
      <c r="C6" s="244"/>
      <c r="D6" s="244"/>
      <c r="E6" s="244"/>
      <c r="F6" s="244"/>
      <c r="G6" s="244"/>
      <c r="H6" s="244"/>
      <c r="I6" s="244"/>
      <c r="J6" s="244"/>
      <c r="K6" s="244"/>
      <c r="L6" s="244"/>
      <c r="M6" s="244"/>
    </row>
    <row r="7" spans="1:13">
      <c r="A7" s="7"/>
      <c r="B7" s="7"/>
      <c r="C7" s="7"/>
      <c r="D7" s="7"/>
      <c r="E7" s="7"/>
      <c r="F7" s="7"/>
      <c r="G7" s="7"/>
      <c r="H7" s="7"/>
      <c r="I7" s="7"/>
      <c r="J7" s="7"/>
      <c r="K7" s="7"/>
      <c r="L7" s="7"/>
      <c r="M7" s="7"/>
    </row>
    <row r="8" spans="1:13" ht="42" customHeight="1">
      <c r="A8" s="245" t="s">
        <v>300</v>
      </c>
      <c r="B8" s="245"/>
      <c r="C8" s="245"/>
      <c r="D8" s="245"/>
      <c r="E8" s="245"/>
      <c r="F8" s="245"/>
      <c r="G8" s="245"/>
      <c r="H8" s="245"/>
      <c r="I8" s="245"/>
      <c r="J8" s="245"/>
      <c r="K8" s="245"/>
      <c r="L8" s="245"/>
      <c r="M8" s="245"/>
    </row>
    <row r="9" spans="1:13">
      <c r="A9" s="7"/>
      <c r="B9" s="7"/>
      <c r="C9" s="7"/>
      <c r="D9" s="7"/>
      <c r="E9" s="7"/>
      <c r="F9" s="7"/>
      <c r="G9" s="7"/>
      <c r="H9" s="7"/>
      <c r="I9" s="7"/>
      <c r="J9" s="7"/>
      <c r="K9" s="7"/>
      <c r="L9" s="7"/>
      <c r="M9" s="7"/>
    </row>
    <row r="10" spans="1:13" ht="15.6">
      <c r="A10" s="39" t="s">
        <v>306</v>
      </c>
      <c r="B10" s="7"/>
      <c r="C10" s="7"/>
      <c r="D10" s="7"/>
      <c r="E10" s="7"/>
      <c r="F10" s="7"/>
      <c r="G10" s="7"/>
      <c r="H10" s="7"/>
      <c r="I10" s="7"/>
      <c r="J10" s="7"/>
      <c r="K10" s="7"/>
      <c r="L10" s="7"/>
      <c r="M10" s="7"/>
    </row>
    <row r="11" spans="1:13" s="11" customFormat="1">
      <c r="A11" s="34"/>
      <c r="B11" s="7"/>
      <c r="C11" s="7"/>
      <c r="D11" s="7"/>
      <c r="E11" s="7"/>
      <c r="F11" s="7"/>
      <c r="G11" s="7"/>
      <c r="H11" s="7"/>
      <c r="I11" s="7"/>
      <c r="J11" s="7"/>
      <c r="K11" s="7"/>
      <c r="L11" s="7"/>
      <c r="M11" s="7"/>
    </row>
    <row r="12" spans="1:13" s="38" customFormat="1">
      <c r="A12" s="37" t="s">
        <v>301</v>
      </c>
      <c r="B12" s="34"/>
      <c r="C12" s="34"/>
      <c r="D12" s="34"/>
      <c r="E12" s="34"/>
      <c r="F12" s="34"/>
      <c r="G12" s="34"/>
      <c r="H12" s="34"/>
      <c r="I12" s="34"/>
      <c r="J12" s="34"/>
      <c r="K12" s="34"/>
      <c r="L12" s="34"/>
      <c r="M12" s="34"/>
    </row>
    <row r="13" spans="1:13" s="11" customFormat="1" ht="30" customHeight="1">
      <c r="A13" s="9"/>
      <c r="B13" s="231" t="s">
        <v>302</v>
      </c>
      <c r="C13" s="232"/>
      <c r="D13" s="232"/>
      <c r="E13" s="232"/>
      <c r="F13" s="232"/>
      <c r="G13" s="232"/>
      <c r="H13" s="232"/>
      <c r="I13" s="232"/>
      <c r="J13" s="232"/>
      <c r="K13" s="232"/>
      <c r="L13" s="232"/>
      <c r="M13" s="232"/>
    </row>
    <row r="14" spans="1:13" s="11" customFormat="1" ht="30" customHeight="1">
      <c r="A14" s="9"/>
      <c r="B14" s="9" t="s">
        <v>27</v>
      </c>
      <c r="C14" s="231" t="s">
        <v>52</v>
      </c>
      <c r="D14" s="231"/>
      <c r="E14" s="231"/>
      <c r="F14" s="231"/>
      <c r="G14" s="231"/>
      <c r="H14" s="231"/>
      <c r="I14" s="231"/>
      <c r="J14" s="231"/>
      <c r="K14" s="231"/>
      <c r="L14" s="231"/>
      <c r="M14" s="231"/>
    </row>
    <row r="15" spans="1:13" s="5" customFormat="1" ht="25.5" customHeight="1">
      <c r="A15" s="8"/>
      <c r="B15" s="9" t="s">
        <v>27</v>
      </c>
      <c r="C15" s="231" t="s">
        <v>41</v>
      </c>
      <c r="D15" s="231"/>
      <c r="E15" s="231"/>
      <c r="F15" s="231"/>
      <c r="G15" s="231"/>
      <c r="H15" s="231"/>
      <c r="I15" s="231"/>
      <c r="J15" s="231"/>
      <c r="K15" s="231"/>
      <c r="L15" s="231"/>
      <c r="M15" s="231"/>
    </row>
    <row r="16" spans="1:13" s="11" customFormat="1" ht="36.75" customHeight="1">
      <c r="A16" s="8"/>
      <c r="B16" s="9" t="s">
        <v>27</v>
      </c>
      <c r="C16" s="231" t="s">
        <v>331</v>
      </c>
      <c r="D16" s="231"/>
      <c r="E16" s="231"/>
      <c r="F16" s="231"/>
      <c r="G16" s="231"/>
      <c r="H16" s="231"/>
      <c r="I16" s="231"/>
      <c r="J16" s="231"/>
      <c r="K16" s="231"/>
      <c r="L16" s="231"/>
      <c r="M16" s="231"/>
    </row>
    <row r="17" spans="1:13" s="11" customFormat="1" ht="16.5" customHeight="1">
      <c r="A17" s="37" t="s">
        <v>313</v>
      </c>
      <c r="B17" s="7"/>
      <c r="C17" s="7"/>
      <c r="D17" s="7"/>
      <c r="E17" s="7"/>
      <c r="F17" s="7"/>
      <c r="G17" s="7"/>
      <c r="H17" s="7"/>
      <c r="I17" s="7"/>
      <c r="J17" s="7"/>
      <c r="K17" s="7"/>
      <c r="L17" s="7"/>
      <c r="M17" s="7"/>
    </row>
    <row r="18" spans="1:13" s="11" customFormat="1" ht="34.5" customHeight="1">
      <c r="A18" s="9"/>
      <c r="B18" s="247" t="s">
        <v>308</v>
      </c>
      <c r="C18" s="248"/>
      <c r="D18" s="248"/>
      <c r="E18" s="248"/>
      <c r="F18" s="248"/>
      <c r="G18" s="248"/>
      <c r="H18" s="248"/>
      <c r="I18" s="248"/>
      <c r="J18" s="248"/>
      <c r="K18" s="248"/>
      <c r="L18" s="248"/>
      <c r="M18" s="248"/>
    </row>
    <row r="19" spans="1:13" s="11" customFormat="1" ht="21.75" customHeight="1">
      <c r="A19" s="8"/>
      <c r="B19" s="9" t="s">
        <v>27</v>
      </c>
      <c r="C19" s="231" t="s">
        <v>51</v>
      </c>
      <c r="D19" s="231"/>
      <c r="E19" s="231"/>
      <c r="F19" s="231"/>
      <c r="G19" s="231"/>
      <c r="H19" s="231"/>
      <c r="I19" s="231"/>
      <c r="J19" s="231"/>
      <c r="K19" s="231"/>
      <c r="L19" s="231"/>
      <c r="M19" s="231"/>
    </row>
    <row r="20" spans="1:13" s="11" customFormat="1" ht="71.25" customHeight="1">
      <c r="A20" s="8"/>
      <c r="B20" s="9" t="s">
        <v>27</v>
      </c>
      <c r="C20" s="231" t="s">
        <v>309</v>
      </c>
      <c r="D20" s="232"/>
      <c r="E20" s="232"/>
      <c r="F20" s="232"/>
      <c r="G20" s="232"/>
      <c r="H20" s="232"/>
      <c r="I20" s="232"/>
      <c r="J20" s="232"/>
      <c r="K20" s="232"/>
      <c r="L20" s="232"/>
      <c r="M20" s="232"/>
    </row>
    <row r="21" spans="1:13" s="11" customFormat="1" ht="27.75" customHeight="1">
      <c r="A21" s="8"/>
      <c r="B21" s="9" t="s">
        <v>27</v>
      </c>
      <c r="C21" s="231" t="s">
        <v>29</v>
      </c>
      <c r="D21" s="232"/>
      <c r="E21" s="232"/>
      <c r="F21" s="232"/>
      <c r="G21" s="232"/>
      <c r="H21" s="232"/>
      <c r="I21" s="232"/>
      <c r="J21" s="232"/>
      <c r="K21" s="232"/>
      <c r="L21" s="232"/>
      <c r="M21" s="232"/>
    </row>
    <row r="22" spans="1:13" s="11" customFormat="1" ht="23.25" customHeight="1">
      <c r="A22" s="37" t="s">
        <v>42</v>
      </c>
      <c r="B22" s="9"/>
      <c r="C22" s="66"/>
      <c r="D22" s="66"/>
      <c r="E22" s="66"/>
      <c r="F22" s="66"/>
      <c r="G22" s="66"/>
      <c r="H22" s="66"/>
      <c r="I22" s="66"/>
      <c r="J22" s="66"/>
      <c r="K22" s="66"/>
      <c r="L22" s="66"/>
      <c r="M22" s="66"/>
    </row>
    <row r="23" spans="1:13" s="11" customFormat="1" ht="44.25" customHeight="1">
      <c r="A23" s="9"/>
      <c r="B23" s="247" t="s">
        <v>316</v>
      </c>
      <c r="C23" s="248"/>
      <c r="D23" s="248"/>
      <c r="E23" s="248"/>
      <c r="F23" s="248"/>
      <c r="G23" s="248"/>
      <c r="H23" s="248"/>
      <c r="I23" s="248"/>
      <c r="J23" s="248"/>
      <c r="K23" s="248"/>
      <c r="L23" s="248"/>
      <c r="M23" s="248"/>
    </row>
    <row r="24" spans="1:13" s="11" customFormat="1" ht="19.5" customHeight="1">
      <c r="A24" s="9"/>
      <c r="B24" s="46" t="s">
        <v>312</v>
      </c>
      <c r="C24" s="46"/>
      <c r="D24" s="46"/>
      <c r="E24" s="46"/>
      <c r="F24" s="46"/>
      <c r="G24" s="46"/>
      <c r="H24" s="46"/>
      <c r="I24" s="46"/>
      <c r="J24" s="46"/>
      <c r="K24" s="46"/>
      <c r="L24" s="46"/>
      <c r="M24" s="46"/>
    </row>
    <row r="25" spans="1:13" s="11" customFormat="1" ht="19.5" customHeight="1">
      <c r="A25" s="9"/>
      <c r="B25" s="9" t="s">
        <v>27</v>
      </c>
      <c r="C25" s="234" t="s">
        <v>332</v>
      </c>
      <c r="D25" s="234"/>
      <c r="E25" s="234"/>
      <c r="F25" s="234"/>
      <c r="G25" s="234"/>
      <c r="H25" s="234"/>
      <c r="I25" s="234"/>
      <c r="J25" s="234"/>
      <c r="K25" s="234"/>
      <c r="L25" s="234"/>
      <c r="M25" s="234"/>
    </row>
    <row r="26" spans="1:13" s="11" customFormat="1" ht="34.5" customHeight="1">
      <c r="A26" s="9"/>
      <c r="B26" s="9" t="s">
        <v>27</v>
      </c>
      <c r="C26" s="231" t="s">
        <v>29</v>
      </c>
      <c r="D26" s="232"/>
      <c r="E26" s="232"/>
      <c r="F26" s="232"/>
      <c r="G26" s="232"/>
      <c r="H26" s="232"/>
      <c r="I26" s="232"/>
      <c r="J26" s="232"/>
      <c r="K26" s="232"/>
      <c r="L26" s="232"/>
      <c r="M26" s="232"/>
    </row>
    <row r="27" spans="1:13" s="11" customFormat="1" ht="16.5" customHeight="1">
      <c r="A27" s="9"/>
      <c r="B27" s="233" t="s">
        <v>310</v>
      </c>
      <c r="C27" s="233"/>
      <c r="D27" s="233"/>
      <c r="E27" s="233"/>
      <c r="F27" s="233"/>
      <c r="G27" s="233"/>
      <c r="H27" s="233"/>
      <c r="I27" s="233"/>
      <c r="J27" s="233"/>
      <c r="K27" s="233"/>
      <c r="L27" s="233"/>
      <c r="M27" s="233"/>
    </row>
    <row r="28" spans="1:13" s="11" customFormat="1" ht="18.75" customHeight="1">
      <c r="A28" s="9"/>
      <c r="B28" s="9" t="s">
        <v>27</v>
      </c>
      <c r="C28" s="231" t="s">
        <v>304</v>
      </c>
      <c r="D28" s="232"/>
      <c r="E28" s="232"/>
      <c r="F28" s="232"/>
      <c r="G28" s="232"/>
      <c r="H28" s="232"/>
      <c r="I28" s="232"/>
      <c r="J28" s="232"/>
      <c r="K28" s="232"/>
      <c r="L28" s="232"/>
      <c r="M28" s="232"/>
    </row>
    <row r="29" spans="1:13" s="11" customFormat="1" ht="30" customHeight="1">
      <c r="A29" s="9"/>
      <c r="B29" s="9" t="s">
        <v>27</v>
      </c>
      <c r="C29" s="231" t="s">
        <v>303</v>
      </c>
      <c r="D29" s="231"/>
      <c r="E29" s="231"/>
      <c r="F29" s="231"/>
      <c r="G29" s="231"/>
      <c r="H29" s="231"/>
      <c r="I29" s="231"/>
      <c r="J29" s="231"/>
      <c r="K29" s="231"/>
      <c r="L29" s="231"/>
      <c r="M29" s="231"/>
    </row>
    <row r="30" spans="1:13" s="11" customFormat="1" ht="92.25" customHeight="1">
      <c r="A30" s="9"/>
      <c r="B30" s="9"/>
      <c r="C30" s="35" t="s">
        <v>27</v>
      </c>
      <c r="D30" s="231" t="s">
        <v>333</v>
      </c>
      <c r="E30" s="231"/>
      <c r="F30" s="231"/>
      <c r="G30" s="231"/>
      <c r="H30" s="231"/>
      <c r="I30" s="231"/>
      <c r="J30" s="231"/>
      <c r="K30" s="231"/>
      <c r="L30" s="231"/>
      <c r="M30" s="231"/>
    </row>
    <row r="31" spans="1:13" s="11" customFormat="1" ht="15.75" customHeight="1">
      <c r="A31" s="9"/>
      <c r="B31" s="233" t="s">
        <v>43</v>
      </c>
      <c r="C31" s="233"/>
      <c r="D31" s="233"/>
      <c r="E31" s="233"/>
      <c r="F31" s="233"/>
      <c r="G31" s="233"/>
      <c r="H31" s="233"/>
      <c r="I31" s="233"/>
      <c r="J31" s="233"/>
      <c r="K31" s="233"/>
      <c r="L31" s="233"/>
      <c r="M31" s="233"/>
    </row>
    <row r="32" spans="1:13" s="11" customFormat="1" ht="44.25" customHeight="1">
      <c r="A32" s="9"/>
      <c r="B32" s="9" t="s">
        <v>27</v>
      </c>
      <c r="C32" s="231" t="s">
        <v>314</v>
      </c>
      <c r="D32" s="232"/>
      <c r="E32" s="232"/>
      <c r="F32" s="232"/>
      <c r="G32" s="232"/>
      <c r="H32" s="232"/>
      <c r="I32" s="232"/>
      <c r="J32" s="232"/>
      <c r="K32" s="232"/>
      <c r="L32" s="232"/>
      <c r="M32" s="232"/>
    </row>
    <row r="33" spans="1:15" s="11" customFormat="1" ht="45" customHeight="1">
      <c r="A33" s="9"/>
      <c r="B33" s="9" t="s">
        <v>27</v>
      </c>
      <c r="C33" s="231" t="s">
        <v>311</v>
      </c>
      <c r="D33" s="231"/>
      <c r="E33" s="231"/>
      <c r="F33" s="231"/>
      <c r="G33" s="231"/>
      <c r="H33" s="231"/>
      <c r="I33" s="231"/>
      <c r="J33" s="231"/>
      <c r="K33" s="231"/>
      <c r="L33" s="231"/>
      <c r="M33" s="231"/>
    </row>
    <row r="34" spans="1:15" s="11" customFormat="1" ht="20.25" customHeight="1">
      <c r="A34" s="9"/>
      <c r="B34" s="233" t="s">
        <v>44</v>
      </c>
      <c r="C34" s="233"/>
      <c r="D34" s="233"/>
      <c r="E34" s="233"/>
      <c r="F34" s="233"/>
      <c r="G34" s="233"/>
      <c r="H34" s="233"/>
      <c r="I34" s="233"/>
      <c r="J34" s="233"/>
      <c r="K34" s="233"/>
      <c r="L34" s="233"/>
      <c r="M34" s="233"/>
    </row>
    <row r="35" spans="1:15" s="11" customFormat="1" ht="25.5" customHeight="1">
      <c r="A35" s="9"/>
      <c r="B35" s="9" t="s">
        <v>27</v>
      </c>
      <c r="C35" s="231" t="s">
        <v>350</v>
      </c>
      <c r="D35" s="232"/>
      <c r="E35" s="232"/>
      <c r="F35" s="232"/>
      <c r="G35" s="232"/>
      <c r="H35" s="232"/>
      <c r="I35" s="232"/>
      <c r="J35" s="232"/>
      <c r="K35" s="232"/>
      <c r="L35" s="232"/>
      <c r="M35" s="232"/>
    </row>
    <row r="36" spans="1:15" s="11" customFormat="1" ht="20.25" customHeight="1">
      <c r="A36" s="37" t="s">
        <v>45</v>
      </c>
      <c r="B36" s="9"/>
      <c r="C36" s="66"/>
      <c r="D36" s="66"/>
      <c r="E36" s="66"/>
      <c r="F36" s="66"/>
      <c r="G36" s="66"/>
      <c r="H36" s="66"/>
      <c r="I36" s="66"/>
      <c r="J36" s="66"/>
      <c r="K36" s="66"/>
      <c r="L36" s="66"/>
      <c r="M36" s="66"/>
    </row>
    <row r="37" spans="1:15" s="11" customFormat="1" ht="25.5" customHeight="1">
      <c r="A37" s="9"/>
      <c r="B37" s="36" t="s">
        <v>46</v>
      </c>
      <c r="C37" s="68"/>
      <c r="D37" s="68"/>
      <c r="E37" s="68"/>
      <c r="F37" s="68"/>
      <c r="G37" s="68"/>
      <c r="H37" s="68"/>
      <c r="I37" s="68"/>
      <c r="J37" s="68"/>
      <c r="K37" s="68"/>
      <c r="L37" s="68"/>
      <c r="M37" s="68"/>
    </row>
    <row r="38" spans="1:15" ht="38.25" customHeight="1">
      <c r="A38" s="9"/>
      <c r="B38" s="9" t="s">
        <v>27</v>
      </c>
      <c r="C38" s="231" t="s">
        <v>349</v>
      </c>
      <c r="D38" s="231"/>
      <c r="E38" s="231"/>
      <c r="F38" s="231"/>
      <c r="G38" s="231"/>
      <c r="H38" s="231"/>
      <c r="I38" s="231"/>
      <c r="J38" s="231"/>
      <c r="K38" s="231"/>
      <c r="L38" s="231"/>
      <c r="M38" s="231"/>
    </row>
    <row r="39" spans="1:15" s="5" customFormat="1" ht="18" customHeight="1">
      <c r="A39" s="9"/>
      <c r="B39" s="233" t="s">
        <v>47</v>
      </c>
      <c r="C39" s="233"/>
      <c r="D39" s="233"/>
      <c r="E39" s="233"/>
      <c r="F39" s="233"/>
      <c r="G39" s="233"/>
      <c r="H39" s="233"/>
      <c r="I39" s="233"/>
      <c r="J39" s="233"/>
      <c r="K39" s="233"/>
      <c r="L39" s="233"/>
      <c r="M39" s="233"/>
    </row>
    <row r="40" spans="1:15" ht="39.75" customHeight="1">
      <c r="A40" s="9"/>
      <c r="B40" s="35" t="s">
        <v>27</v>
      </c>
      <c r="C40" s="231" t="s">
        <v>317</v>
      </c>
      <c r="D40" s="232"/>
      <c r="E40" s="232"/>
      <c r="F40" s="232"/>
      <c r="G40" s="232"/>
      <c r="H40" s="232"/>
      <c r="I40" s="232"/>
      <c r="J40" s="232"/>
      <c r="K40" s="232"/>
      <c r="L40" s="232"/>
      <c r="M40" s="232"/>
    </row>
    <row r="41" spans="1:15" s="11" customFormat="1" ht="19.5" customHeight="1">
      <c r="A41" s="37" t="s">
        <v>48</v>
      </c>
      <c r="B41" s="35"/>
      <c r="C41" s="66"/>
      <c r="D41" s="67"/>
      <c r="E41" s="67"/>
      <c r="F41" s="67"/>
      <c r="G41" s="67"/>
      <c r="H41" s="67"/>
      <c r="I41" s="67"/>
      <c r="J41" s="67"/>
      <c r="K41" s="67"/>
      <c r="L41" s="67"/>
      <c r="M41" s="67"/>
      <c r="O41" s="54"/>
    </row>
    <row r="42" spans="1:15" ht="47.25" customHeight="1">
      <c r="A42" s="9"/>
      <c r="B42" s="231" t="s">
        <v>307</v>
      </c>
      <c r="C42" s="231"/>
      <c r="D42" s="231"/>
      <c r="E42" s="231"/>
      <c r="F42" s="231"/>
      <c r="G42" s="231"/>
      <c r="H42" s="231"/>
      <c r="I42" s="231"/>
      <c r="J42" s="231"/>
      <c r="K42" s="231"/>
      <c r="L42" s="231"/>
      <c r="M42" s="231"/>
    </row>
    <row r="43" spans="1:15" ht="31.5" customHeight="1">
      <c r="A43" s="37" t="s">
        <v>30</v>
      </c>
      <c r="B43" s="7"/>
      <c r="C43" s="7"/>
      <c r="D43" s="7"/>
      <c r="E43" s="7"/>
      <c r="F43" s="7"/>
      <c r="G43" s="7"/>
      <c r="H43" s="7"/>
      <c r="I43" s="7"/>
      <c r="J43" s="7"/>
      <c r="K43" s="7"/>
      <c r="L43" s="7"/>
      <c r="M43" s="7"/>
    </row>
    <row r="44" spans="1:15" ht="36" customHeight="1">
      <c r="A44" s="249" t="s">
        <v>334</v>
      </c>
      <c r="B44" s="249"/>
      <c r="C44" s="249"/>
      <c r="D44" s="249"/>
      <c r="E44" s="249"/>
      <c r="F44" s="249"/>
      <c r="G44" s="249"/>
      <c r="H44" s="249"/>
      <c r="I44" s="249"/>
      <c r="J44" s="249"/>
      <c r="K44" s="249"/>
      <c r="L44" s="249"/>
      <c r="M44" s="249"/>
    </row>
    <row r="45" spans="1:15" ht="17.25" customHeight="1">
      <c r="A45" s="7"/>
      <c r="B45" s="7"/>
      <c r="C45" s="7"/>
      <c r="D45" s="7"/>
      <c r="E45" s="7"/>
      <c r="F45" s="7"/>
      <c r="G45" s="7"/>
      <c r="H45" s="7"/>
      <c r="I45" s="7"/>
      <c r="J45" s="7"/>
      <c r="K45" s="7"/>
      <c r="L45" s="7"/>
      <c r="M45" s="7"/>
    </row>
    <row r="46" spans="1:15">
      <c r="A46" s="30" t="s">
        <v>31</v>
      </c>
      <c r="B46" s="7"/>
      <c r="C46" s="7"/>
      <c r="D46" s="7"/>
      <c r="E46" s="7"/>
      <c r="F46" s="7"/>
      <c r="G46" s="7"/>
      <c r="H46" s="7"/>
      <c r="I46" s="7"/>
      <c r="J46" s="7"/>
      <c r="K46" s="7"/>
      <c r="L46" s="7"/>
      <c r="M46" s="7"/>
    </row>
    <row r="47" spans="1:15" ht="42" customHeight="1">
      <c r="A47" s="9" t="s">
        <v>27</v>
      </c>
      <c r="B47" s="231" t="s">
        <v>40</v>
      </c>
      <c r="C47" s="232"/>
      <c r="D47" s="232"/>
      <c r="E47" s="232"/>
      <c r="F47" s="232"/>
      <c r="G47" s="232"/>
      <c r="H47" s="232"/>
      <c r="I47" s="232"/>
      <c r="J47" s="232"/>
      <c r="K47" s="232"/>
      <c r="L47" s="232"/>
      <c r="M47" s="232"/>
    </row>
    <row r="48" spans="1:15" ht="32.25" customHeight="1">
      <c r="A48" s="9" t="s">
        <v>27</v>
      </c>
      <c r="B48" s="231" t="s">
        <v>32</v>
      </c>
      <c r="C48" s="232"/>
      <c r="D48" s="232"/>
      <c r="E48" s="232"/>
      <c r="F48" s="232"/>
      <c r="G48" s="232"/>
      <c r="H48" s="232"/>
      <c r="I48" s="232"/>
      <c r="J48" s="232"/>
      <c r="K48" s="232"/>
      <c r="L48" s="232"/>
      <c r="M48" s="232"/>
    </row>
    <row r="49" spans="1:13" ht="18.75" customHeight="1">
      <c r="A49" s="9" t="s">
        <v>27</v>
      </c>
      <c r="B49" s="231" t="s">
        <v>49</v>
      </c>
      <c r="C49" s="232"/>
      <c r="D49" s="232"/>
      <c r="E49" s="232"/>
      <c r="F49" s="232"/>
      <c r="G49" s="232"/>
      <c r="H49" s="232"/>
      <c r="I49" s="232"/>
      <c r="J49" s="232"/>
      <c r="K49" s="232"/>
      <c r="L49" s="232"/>
      <c r="M49" s="232"/>
    </row>
    <row r="50" spans="1:13" ht="28.5" customHeight="1">
      <c r="A50" s="9" t="s">
        <v>27</v>
      </c>
      <c r="B50" s="231" t="s">
        <v>33</v>
      </c>
      <c r="C50" s="232"/>
      <c r="D50" s="232"/>
      <c r="E50" s="232"/>
      <c r="F50" s="232"/>
      <c r="G50" s="232"/>
      <c r="H50" s="232"/>
      <c r="I50" s="232"/>
      <c r="J50" s="232"/>
      <c r="K50" s="232"/>
      <c r="L50" s="232"/>
      <c r="M50" s="232"/>
    </row>
    <row r="51" spans="1:13" ht="27" customHeight="1">
      <c r="A51" s="9" t="s">
        <v>27</v>
      </c>
      <c r="B51" s="231" t="s">
        <v>39</v>
      </c>
      <c r="C51" s="232"/>
      <c r="D51" s="232"/>
      <c r="E51" s="232"/>
      <c r="F51" s="232"/>
      <c r="G51" s="232"/>
      <c r="H51" s="232"/>
      <c r="I51" s="232"/>
      <c r="J51" s="232"/>
      <c r="K51" s="232"/>
      <c r="L51" s="232"/>
      <c r="M51" s="232"/>
    </row>
    <row r="52" spans="1:13" ht="28.5" customHeight="1">
      <c r="A52" s="7"/>
      <c r="B52" s="7"/>
      <c r="C52" s="7"/>
      <c r="D52" s="7"/>
      <c r="E52" s="7"/>
      <c r="F52" s="7"/>
      <c r="G52" s="7"/>
      <c r="H52" s="7"/>
      <c r="I52" s="7"/>
      <c r="J52" s="7"/>
      <c r="K52" s="7"/>
      <c r="L52" s="7"/>
      <c r="M52" s="7"/>
    </row>
    <row r="53" spans="1:13">
      <c r="A53" s="30" t="s">
        <v>38</v>
      </c>
      <c r="B53" s="31"/>
      <c r="C53" s="31"/>
      <c r="D53" s="31"/>
      <c r="E53" s="31"/>
      <c r="F53" s="31"/>
      <c r="G53" s="31"/>
      <c r="H53" s="31"/>
      <c r="I53" s="31"/>
      <c r="J53" s="31"/>
      <c r="K53" s="31"/>
      <c r="L53" s="31"/>
      <c r="M53" s="31"/>
    </row>
    <row r="54" spans="1:13" ht="41.25" customHeight="1">
      <c r="A54" s="9" t="s">
        <v>27</v>
      </c>
      <c r="B54" s="231" t="s">
        <v>50</v>
      </c>
      <c r="C54" s="231"/>
      <c r="D54" s="231"/>
      <c r="E54" s="231"/>
      <c r="F54" s="231"/>
      <c r="G54" s="231"/>
      <c r="H54" s="231"/>
      <c r="I54" s="231"/>
      <c r="J54" s="231"/>
      <c r="K54" s="231"/>
      <c r="L54" s="231"/>
      <c r="M54" s="231"/>
    </row>
    <row r="55" spans="1:13" ht="16.5" customHeight="1">
      <c r="A55" s="9" t="s">
        <v>27</v>
      </c>
      <c r="B55" s="250" t="s">
        <v>34</v>
      </c>
      <c r="C55" s="250"/>
      <c r="D55" s="250"/>
      <c r="E55" s="250"/>
      <c r="F55" s="250"/>
      <c r="G55" s="250"/>
      <c r="H55" s="250"/>
      <c r="I55" s="250"/>
      <c r="J55" s="250"/>
      <c r="K55" s="250"/>
      <c r="L55" s="250"/>
      <c r="M55" s="250"/>
    </row>
    <row r="56" spans="1:13" ht="33.75" customHeight="1">
      <c r="A56" s="9" t="s">
        <v>27</v>
      </c>
      <c r="B56" s="250" t="s">
        <v>35</v>
      </c>
      <c r="C56" s="250"/>
      <c r="D56" s="250"/>
      <c r="E56" s="250"/>
      <c r="F56" s="250"/>
      <c r="G56" s="250"/>
      <c r="H56" s="250"/>
      <c r="I56" s="250"/>
      <c r="J56" s="250"/>
      <c r="K56" s="250"/>
      <c r="L56" s="250"/>
      <c r="M56" s="250"/>
    </row>
    <row r="57" spans="1:13" ht="31.5" customHeight="1">
      <c r="A57" s="9" t="s">
        <v>27</v>
      </c>
      <c r="B57" s="250" t="s">
        <v>36</v>
      </c>
      <c r="C57" s="250"/>
      <c r="D57" s="250"/>
      <c r="E57" s="250"/>
      <c r="F57" s="250"/>
      <c r="G57" s="250"/>
      <c r="H57" s="250"/>
      <c r="I57" s="250"/>
      <c r="J57" s="250"/>
      <c r="K57" s="250"/>
      <c r="L57" s="250"/>
      <c r="M57" s="250"/>
    </row>
    <row r="58" spans="1:13" ht="30" customHeight="1">
      <c r="A58" s="9" t="s">
        <v>27</v>
      </c>
      <c r="B58" s="250" t="s">
        <v>37</v>
      </c>
      <c r="C58" s="250"/>
      <c r="D58" s="250"/>
      <c r="E58" s="250"/>
      <c r="F58" s="250"/>
      <c r="G58" s="250"/>
      <c r="H58" s="250"/>
      <c r="I58" s="250"/>
      <c r="J58" s="250"/>
      <c r="K58" s="250"/>
      <c r="L58" s="250"/>
      <c r="M58" s="250"/>
    </row>
    <row r="59" spans="1:13">
      <c r="A59" s="7"/>
      <c r="B59" s="33"/>
      <c r="C59" s="7"/>
      <c r="D59" s="7"/>
      <c r="E59" s="7"/>
      <c r="F59" s="7"/>
      <c r="G59" s="7"/>
      <c r="H59" s="7"/>
      <c r="I59" s="7"/>
      <c r="J59" s="7"/>
      <c r="K59" s="7"/>
      <c r="L59" s="7"/>
      <c r="M59" s="7"/>
    </row>
    <row r="60" spans="1:13">
      <c r="A60" s="7"/>
      <c r="B60" s="33"/>
      <c r="C60" s="7"/>
      <c r="D60" s="7"/>
      <c r="E60" s="7"/>
      <c r="F60" s="7"/>
      <c r="G60" s="7"/>
      <c r="H60" s="7"/>
      <c r="I60" s="7"/>
      <c r="J60" s="7"/>
      <c r="K60" s="7"/>
      <c r="L60" s="7"/>
      <c r="M60" s="7"/>
    </row>
    <row r="61" spans="1:13">
      <c r="A61" s="7"/>
      <c r="B61" s="32"/>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8540-FD95-4597-85E8-F66532B55D32}">
  <sheetPr>
    <pageSetUpPr fitToPage="1"/>
  </sheetPr>
  <dimension ref="A1:V425"/>
  <sheetViews>
    <sheetView topLeftCell="A2" zoomScaleNormal="100" workbookViewId="0">
      <selection activeCell="C11" sqref="C11"/>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U.S. Fish and Wildlife Service (FWS)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8</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1861</v>
      </c>
      <c r="C10" s="273"/>
      <c r="D10" s="273"/>
      <c r="E10" s="273"/>
      <c r="F10" s="345"/>
      <c r="G10" s="351"/>
      <c r="H10" s="357"/>
      <c r="I10" s="354"/>
      <c r="J10" s="339"/>
      <c r="K10" s="318"/>
      <c r="L10" s="313"/>
      <c r="M10" s="314"/>
      <c r="N10" s="21"/>
      <c r="O10" s="111"/>
    </row>
    <row r="11" spans="1:19" s="79" customFormat="1" ht="13.8" thickBot="1">
      <c r="A11" s="286"/>
      <c r="B11" s="55" t="s">
        <v>21</v>
      </c>
      <c r="C11" s="56" t="s">
        <v>681</v>
      </c>
      <c r="D11" s="341" t="s">
        <v>680</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20.399999999999999">
      <c r="A19" s="323"/>
      <c r="B19" s="12" t="s">
        <v>679</v>
      </c>
      <c r="C19" s="12" t="s">
        <v>678</v>
      </c>
      <c r="D19" s="4">
        <v>45139</v>
      </c>
      <c r="E19" s="12"/>
      <c r="F19" s="12" t="s">
        <v>677</v>
      </c>
      <c r="G19" s="272" t="s">
        <v>675</v>
      </c>
      <c r="H19" s="273"/>
      <c r="I19" s="274"/>
      <c r="J19" s="61" t="s">
        <v>402</v>
      </c>
      <c r="K19" s="61"/>
      <c r="L19" s="61" t="s">
        <v>529</v>
      </c>
      <c r="M19" s="90">
        <v>300</v>
      </c>
      <c r="N19" s="2"/>
      <c r="V19" s="72"/>
    </row>
    <row r="20" spans="1:22" ht="20.399999999999999">
      <c r="A20" s="323"/>
      <c r="B20" s="78" t="s">
        <v>325</v>
      </c>
      <c r="C20" s="78" t="s">
        <v>327</v>
      </c>
      <c r="D20" s="78" t="s">
        <v>23</v>
      </c>
      <c r="E20" s="321" t="s">
        <v>329</v>
      </c>
      <c r="F20" s="321"/>
      <c r="G20" s="275"/>
      <c r="H20" s="276"/>
      <c r="I20" s="277"/>
      <c r="J20" s="17" t="s">
        <v>493</v>
      </c>
      <c r="K20" s="18"/>
      <c r="L20" s="18" t="s">
        <v>529</v>
      </c>
      <c r="M20" s="89">
        <v>445.05</v>
      </c>
      <c r="N20" s="2"/>
      <c r="V20" s="73"/>
    </row>
    <row r="21" spans="1:22" ht="21" thickBot="1">
      <c r="A21" s="324"/>
      <c r="B21" s="13" t="s">
        <v>676</v>
      </c>
      <c r="C21" s="13" t="s">
        <v>675</v>
      </c>
      <c r="D21" s="88">
        <v>45142</v>
      </c>
      <c r="E21" s="15" t="s">
        <v>4</v>
      </c>
      <c r="F21" s="16" t="s">
        <v>674</v>
      </c>
      <c r="G21" s="278"/>
      <c r="H21" s="279"/>
      <c r="I21" s="280"/>
      <c r="J21" s="17" t="s">
        <v>5</v>
      </c>
      <c r="K21" s="18"/>
      <c r="L21" s="18" t="s">
        <v>529</v>
      </c>
      <c r="M21" s="89">
        <v>65.41</v>
      </c>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21" thickBot="1">
      <c r="A23" s="325"/>
      <c r="B23" s="12" t="s">
        <v>673</v>
      </c>
      <c r="C23" s="12" t="s">
        <v>672</v>
      </c>
      <c r="D23" s="4">
        <v>45199</v>
      </c>
      <c r="E23" s="12"/>
      <c r="F23" s="12" t="s">
        <v>671</v>
      </c>
      <c r="G23" s="272" t="s">
        <v>670</v>
      </c>
      <c r="H23" s="273"/>
      <c r="I23" s="274"/>
      <c r="J23" s="61" t="s">
        <v>402</v>
      </c>
      <c r="K23" s="61"/>
      <c r="L23" s="61" t="s">
        <v>529</v>
      </c>
      <c r="M23" s="90">
        <v>350</v>
      </c>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21" thickBot="1">
      <c r="A25" s="326"/>
      <c r="B25" s="13" t="s">
        <v>593</v>
      </c>
      <c r="C25" s="13" t="s">
        <v>669</v>
      </c>
      <c r="D25" s="88">
        <v>45199</v>
      </c>
      <c r="E25" s="15" t="s">
        <v>4</v>
      </c>
      <c r="F25" s="16" t="s">
        <v>668</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51.6" thickBot="1">
      <c r="A27" s="325"/>
      <c r="B27" s="12" t="s">
        <v>667</v>
      </c>
      <c r="C27" s="12" t="s">
        <v>657</v>
      </c>
      <c r="D27" s="4">
        <v>45041</v>
      </c>
      <c r="E27" s="12"/>
      <c r="F27" s="12" t="s">
        <v>656</v>
      </c>
      <c r="G27" s="272" t="s">
        <v>654</v>
      </c>
      <c r="H27" s="273"/>
      <c r="I27" s="274"/>
      <c r="J27" s="61" t="s">
        <v>18</v>
      </c>
      <c r="K27" s="61"/>
      <c r="L27" s="61" t="s">
        <v>529</v>
      </c>
      <c r="M27" s="90">
        <v>1100</v>
      </c>
      <c r="N27" s="2"/>
      <c r="V27" s="73"/>
    </row>
    <row r="28" spans="1:22" ht="21" thickBot="1">
      <c r="A28" s="325"/>
      <c r="B28" s="78" t="s">
        <v>325</v>
      </c>
      <c r="C28" s="78" t="s">
        <v>327</v>
      </c>
      <c r="D28" s="78" t="s">
        <v>23</v>
      </c>
      <c r="E28" s="321" t="s">
        <v>329</v>
      </c>
      <c r="F28" s="321"/>
      <c r="G28" s="275"/>
      <c r="H28" s="276"/>
      <c r="I28" s="277"/>
      <c r="J28" s="17" t="s">
        <v>493</v>
      </c>
      <c r="K28" s="18"/>
      <c r="L28" s="18" t="s">
        <v>529</v>
      </c>
      <c r="M28" s="91">
        <v>1005</v>
      </c>
      <c r="N28" s="2"/>
      <c r="V28" s="73"/>
    </row>
    <row r="29" spans="1:22" ht="31.2" thickBot="1">
      <c r="A29" s="326"/>
      <c r="B29" s="13" t="s">
        <v>655</v>
      </c>
      <c r="C29" s="13" t="s">
        <v>654</v>
      </c>
      <c r="D29" s="88">
        <v>45044</v>
      </c>
      <c r="E29" s="15" t="s">
        <v>4</v>
      </c>
      <c r="F29" s="16" t="s">
        <v>653</v>
      </c>
      <c r="G29" s="267"/>
      <c r="H29" s="268"/>
      <c r="I29" s="269"/>
      <c r="J29" s="17" t="s">
        <v>5</v>
      </c>
      <c r="K29" s="18"/>
      <c r="L29" s="18" t="s">
        <v>529</v>
      </c>
      <c r="M29" s="89">
        <v>166.66</v>
      </c>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51.6" thickBot="1">
      <c r="A31" s="325"/>
      <c r="B31" s="12" t="s">
        <v>666</v>
      </c>
      <c r="C31" s="12" t="s">
        <v>657</v>
      </c>
      <c r="D31" s="4">
        <v>45041</v>
      </c>
      <c r="E31" s="12"/>
      <c r="F31" s="12" t="s">
        <v>656</v>
      </c>
      <c r="G31" s="272" t="s">
        <v>654</v>
      </c>
      <c r="H31" s="273"/>
      <c r="I31" s="274"/>
      <c r="J31" s="61" t="s">
        <v>18</v>
      </c>
      <c r="K31" s="61"/>
      <c r="L31" s="61" t="s">
        <v>529</v>
      </c>
      <c r="M31" s="90">
        <v>500</v>
      </c>
      <c r="N31" s="2"/>
      <c r="V31" s="73"/>
    </row>
    <row r="32" spans="1:22" ht="21" thickBot="1">
      <c r="A32" s="325"/>
      <c r="B32" s="78" t="s">
        <v>325</v>
      </c>
      <c r="C32" s="78" t="s">
        <v>327</v>
      </c>
      <c r="D32" s="78" t="s">
        <v>23</v>
      </c>
      <c r="E32" s="321" t="s">
        <v>329</v>
      </c>
      <c r="F32" s="321"/>
      <c r="G32" s="275"/>
      <c r="H32" s="276"/>
      <c r="I32" s="277"/>
      <c r="J32" s="17" t="s">
        <v>493</v>
      </c>
      <c r="K32" s="18"/>
      <c r="L32" s="18" t="s">
        <v>529</v>
      </c>
      <c r="M32" s="91">
        <v>1005</v>
      </c>
      <c r="N32" s="2"/>
      <c r="V32" s="73"/>
    </row>
    <row r="33" spans="1:22" ht="31.2" thickBot="1">
      <c r="A33" s="326"/>
      <c r="B33" s="13" t="s">
        <v>665</v>
      </c>
      <c r="C33" s="13" t="s">
        <v>654</v>
      </c>
      <c r="D33" s="88">
        <v>45044</v>
      </c>
      <c r="E33" s="15" t="s">
        <v>4</v>
      </c>
      <c r="F33" s="16" t="s">
        <v>653</v>
      </c>
      <c r="G33" s="267"/>
      <c r="H33" s="268"/>
      <c r="I33" s="269"/>
      <c r="J33" s="17" t="s">
        <v>5</v>
      </c>
      <c r="K33" s="18"/>
      <c r="L33" s="18" t="s">
        <v>529</v>
      </c>
      <c r="M33" s="89">
        <v>166.66</v>
      </c>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51.6" thickBot="1">
      <c r="A35" s="325"/>
      <c r="B35" s="12" t="s">
        <v>664</v>
      </c>
      <c r="C35" s="12" t="s">
        <v>657</v>
      </c>
      <c r="D35" s="4">
        <v>45041</v>
      </c>
      <c r="E35" s="12"/>
      <c r="F35" s="12" t="s">
        <v>656</v>
      </c>
      <c r="G35" s="272" t="s">
        <v>654</v>
      </c>
      <c r="H35" s="273"/>
      <c r="I35" s="274"/>
      <c r="J35" s="61" t="s">
        <v>18</v>
      </c>
      <c r="K35" s="61"/>
      <c r="L35" s="61" t="s">
        <v>529</v>
      </c>
      <c r="M35" s="90">
        <v>640</v>
      </c>
      <c r="N35" s="2"/>
      <c r="V35" s="73"/>
    </row>
    <row r="36" spans="1:22" ht="21" thickBot="1">
      <c r="A36" s="325"/>
      <c r="B36" s="78" t="s">
        <v>325</v>
      </c>
      <c r="C36" s="78" t="s">
        <v>327</v>
      </c>
      <c r="D36" s="78" t="s">
        <v>23</v>
      </c>
      <c r="E36" s="321" t="s">
        <v>329</v>
      </c>
      <c r="F36" s="321"/>
      <c r="G36" s="275"/>
      <c r="H36" s="276"/>
      <c r="I36" s="277"/>
      <c r="J36" s="17" t="s">
        <v>493</v>
      </c>
      <c r="K36" s="18"/>
      <c r="L36" s="18" t="s">
        <v>529</v>
      </c>
      <c r="M36" s="91">
        <v>1005</v>
      </c>
      <c r="N36" s="2"/>
      <c r="V36" s="73"/>
    </row>
    <row r="37" spans="1:22" ht="31.2" thickBot="1">
      <c r="A37" s="326"/>
      <c r="B37" s="13" t="s">
        <v>663</v>
      </c>
      <c r="C37" s="13" t="s">
        <v>654</v>
      </c>
      <c r="D37" s="88">
        <v>45044</v>
      </c>
      <c r="E37" s="15" t="s">
        <v>4</v>
      </c>
      <c r="F37" s="16" t="s">
        <v>653</v>
      </c>
      <c r="G37" s="267"/>
      <c r="H37" s="268"/>
      <c r="I37" s="269"/>
      <c r="J37" s="17" t="s">
        <v>5</v>
      </c>
      <c r="K37" s="18"/>
      <c r="L37" s="18" t="s">
        <v>529</v>
      </c>
      <c r="M37" s="89">
        <v>166.66</v>
      </c>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51.6" thickBot="1">
      <c r="A39" s="325"/>
      <c r="B39" s="12" t="s">
        <v>662</v>
      </c>
      <c r="C39" s="12" t="s">
        <v>657</v>
      </c>
      <c r="D39" s="4">
        <v>45041</v>
      </c>
      <c r="E39" s="12"/>
      <c r="F39" s="12" t="s">
        <v>656</v>
      </c>
      <c r="G39" s="272" t="s">
        <v>654</v>
      </c>
      <c r="H39" s="273"/>
      <c r="I39" s="274"/>
      <c r="J39" s="61" t="s">
        <v>18</v>
      </c>
      <c r="K39" s="61"/>
      <c r="L39" s="61" t="s">
        <v>529</v>
      </c>
      <c r="M39" s="90">
        <v>500</v>
      </c>
      <c r="N39" s="2"/>
      <c r="V39" s="73"/>
    </row>
    <row r="40" spans="1:22" ht="21" thickBot="1">
      <c r="A40" s="325"/>
      <c r="B40" s="78" t="s">
        <v>325</v>
      </c>
      <c r="C40" s="78" t="s">
        <v>327</v>
      </c>
      <c r="D40" s="78" t="s">
        <v>23</v>
      </c>
      <c r="E40" s="321" t="s">
        <v>329</v>
      </c>
      <c r="F40" s="321"/>
      <c r="G40" s="275"/>
      <c r="H40" s="276"/>
      <c r="I40" s="277"/>
      <c r="J40" s="17" t="s">
        <v>493</v>
      </c>
      <c r="K40" s="18"/>
      <c r="L40" s="18" t="s">
        <v>529</v>
      </c>
      <c r="M40" s="91">
        <v>1005</v>
      </c>
      <c r="N40" s="2"/>
      <c r="V40" s="73"/>
    </row>
    <row r="41" spans="1:22" ht="31.2" thickBot="1">
      <c r="A41" s="326"/>
      <c r="B41" s="13" t="s">
        <v>655</v>
      </c>
      <c r="C41" s="13" t="s">
        <v>654</v>
      </c>
      <c r="D41" s="88">
        <v>45044</v>
      </c>
      <c r="E41" s="15" t="s">
        <v>4</v>
      </c>
      <c r="F41" s="16" t="s">
        <v>653</v>
      </c>
      <c r="G41" s="267"/>
      <c r="H41" s="268"/>
      <c r="I41" s="269"/>
      <c r="J41" s="17" t="s">
        <v>5</v>
      </c>
      <c r="K41" s="18"/>
      <c r="L41" s="18" t="s">
        <v>529</v>
      </c>
      <c r="M41" s="89">
        <v>166.66</v>
      </c>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51.6" thickBot="1">
      <c r="A43" s="325"/>
      <c r="B43" s="12" t="s">
        <v>661</v>
      </c>
      <c r="C43" s="12" t="s">
        <v>657</v>
      </c>
      <c r="D43" s="4">
        <v>45041</v>
      </c>
      <c r="E43" s="12"/>
      <c r="F43" s="12" t="s">
        <v>656</v>
      </c>
      <c r="G43" s="272" t="s">
        <v>654</v>
      </c>
      <c r="H43" s="273"/>
      <c r="I43" s="274"/>
      <c r="J43" s="61" t="s">
        <v>18</v>
      </c>
      <c r="K43" s="61"/>
      <c r="L43" s="61" t="s">
        <v>529</v>
      </c>
      <c r="M43" s="90">
        <v>1567</v>
      </c>
      <c r="N43" s="2"/>
      <c r="V43" s="73"/>
    </row>
    <row r="44" spans="1:22" ht="21" thickBot="1">
      <c r="A44" s="325"/>
      <c r="B44" s="78" t="s">
        <v>325</v>
      </c>
      <c r="C44" s="78" t="s">
        <v>327</v>
      </c>
      <c r="D44" s="78" t="s">
        <v>23</v>
      </c>
      <c r="E44" s="321" t="s">
        <v>329</v>
      </c>
      <c r="F44" s="321"/>
      <c r="G44" s="275"/>
      <c r="H44" s="276"/>
      <c r="I44" s="277"/>
      <c r="J44" s="17" t="s">
        <v>493</v>
      </c>
      <c r="K44" s="18"/>
      <c r="L44" s="18" t="s">
        <v>529</v>
      </c>
      <c r="M44" s="91">
        <v>1005</v>
      </c>
      <c r="N44" s="2"/>
      <c r="V44" s="73"/>
    </row>
    <row r="45" spans="1:22" ht="31.2" thickBot="1">
      <c r="A45" s="326"/>
      <c r="B45" s="13" t="s">
        <v>660</v>
      </c>
      <c r="C45" s="13" t="s">
        <v>654</v>
      </c>
      <c r="D45" s="88">
        <v>45044</v>
      </c>
      <c r="E45" s="15" t="s">
        <v>4</v>
      </c>
      <c r="F45" s="16" t="s">
        <v>653</v>
      </c>
      <c r="G45" s="267"/>
      <c r="H45" s="268"/>
      <c r="I45" s="269"/>
      <c r="J45" s="17" t="s">
        <v>5</v>
      </c>
      <c r="K45" s="18"/>
      <c r="L45" s="18" t="s">
        <v>529</v>
      </c>
      <c r="M45" s="89">
        <v>166.66</v>
      </c>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51.6" thickBot="1">
      <c r="A47" s="325"/>
      <c r="B47" s="12" t="s">
        <v>659</v>
      </c>
      <c r="C47" s="12" t="s">
        <v>657</v>
      </c>
      <c r="D47" s="4">
        <v>45041</v>
      </c>
      <c r="E47" s="12"/>
      <c r="F47" s="12" t="s">
        <v>656</v>
      </c>
      <c r="G47" s="272" t="s">
        <v>654</v>
      </c>
      <c r="H47" s="273"/>
      <c r="I47" s="274"/>
      <c r="J47" s="61" t="s">
        <v>18</v>
      </c>
      <c r="K47" s="61"/>
      <c r="L47" s="61" t="s">
        <v>529</v>
      </c>
      <c r="M47" s="90">
        <v>715</v>
      </c>
      <c r="N47" s="2"/>
      <c r="V47" s="73"/>
    </row>
    <row r="48" spans="1:22" ht="21" thickBot="1">
      <c r="A48" s="325"/>
      <c r="B48" s="78" t="s">
        <v>325</v>
      </c>
      <c r="C48" s="78" t="s">
        <v>327</v>
      </c>
      <c r="D48" s="78" t="s">
        <v>23</v>
      </c>
      <c r="E48" s="321" t="s">
        <v>329</v>
      </c>
      <c r="F48" s="321"/>
      <c r="G48" s="275"/>
      <c r="H48" s="276"/>
      <c r="I48" s="277"/>
      <c r="J48" s="17" t="s">
        <v>493</v>
      </c>
      <c r="K48" s="18"/>
      <c r="L48" s="18" t="s">
        <v>529</v>
      </c>
      <c r="M48" s="91">
        <v>1005</v>
      </c>
      <c r="N48" s="2"/>
      <c r="V48" s="73"/>
    </row>
    <row r="49" spans="1:22" ht="31.2" thickBot="1">
      <c r="A49" s="326"/>
      <c r="B49" s="13" t="s">
        <v>655</v>
      </c>
      <c r="C49" s="13" t="s">
        <v>654</v>
      </c>
      <c r="D49" s="88">
        <v>45044</v>
      </c>
      <c r="E49" s="15" t="s">
        <v>4</v>
      </c>
      <c r="F49" s="16" t="s">
        <v>653</v>
      </c>
      <c r="G49" s="267"/>
      <c r="H49" s="268"/>
      <c r="I49" s="269"/>
      <c r="J49" s="17" t="s">
        <v>5</v>
      </c>
      <c r="K49" s="18"/>
      <c r="L49" s="18" t="s">
        <v>529</v>
      </c>
      <c r="M49" s="89">
        <v>166.66</v>
      </c>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51.6" thickBot="1">
      <c r="A51" s="325"/>
      <c r="B51" s="12" t="s">
        <v>658</v>
      </c>
      <c r="C51" s="12" t="s">
        <v>657</v>
      </c>
      <c r="D51" s="4">
        <v>45041</v>
      </c>
      <c r="E51" s="12"/>
      <c r="F51" s="12" t="s">
        <v>656</v>
      </c>
      <c r="G51" s="272" t="s">
        <v>654</v>
      </c>
      <c r="H51" s="273"/>
      <c r="I51" s="274"/>
      <c r="J51" s="61" t="s">
        <v>18</v>
      </c>
      <c r="K51" s="61"/>
      <c r="L51" s="61" t="s">
        <v>529</v>
      </c>
      <c r="M51" s="90">
        <v>790</v>
      </c>
      <c r="N51" s="2"/>
      <c r="V51" s="73"/>
    </row>
    <row r="52" spans="1:22" ht="21" thickBot="1">
      <c r="A52" s="325"/>
      <c r="B52" s="78" t="s">
        <v>325</v>
      </c>
      <c r="C52" s="78" t="s">
        <v>327</v>
      </c>
      <c r="D52" s="78" t="s">
        <v>23</v>
      </c>
      <c r="E52" s="321" t="s">
        <v>329</v>
      </c>
      <c r="F52" s="321"/>
      <c r="G52" s="275"/>
      <c r="H52" s="276"/>
      <c r="I52" s="277"/>
      <c r="J52" s="17" t="s">
        <v>493</v>
      </c>
      <c r="K52" s="18"/>
      <c r="L52" s="18" t="s">
        <v>529</v>
      </c>
      <c r="M52" s="91">
        <v>1005</v>
      </c>
      <c r="N52" s="2"/>
      <c r="V52" s="73"/>
    </row>
    <row r="53" spans="1:22" ht="31.2" thickBot="1">
      <c r="A53" s="326"/>
      <c r="B53" s="13" t="s">
        <v>655</v>
      </c>
      <c r="C53" s="13" t="s">
        <v>654</v>
      </c>
      <c r="D53" s="88">
        <v>45044</v>
      </c>
      <c r="E53" s="15" t="s">
        <v>4</v>
      </c>
      <c r="F53" s="16" t="s">
        <v>653</v>
      </c>
      <c r="G53" s="267"/>
      <c r="H53" s="268"/>
      <c r="I53" s="269"/>
      <c r="J53" s="17" t="s">
        <v>5</v>
      </c>
      <c r="K53" s="18"/>
      <c r="L53" s="18" t="s">
        <v>529</v>
      </c>
      <c r="M53" s="89">
        <v>166.66</v>
      </c>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31.2" thickBot="1">
      <c r="A55" s="325"/>
      <c r="B55" s="12" t="s">
        <v>652</v>
      </c>
      <c r="C55" s="12" t="s">
        <v>651</v>
      </c>
      <c r="D55" s="4">
        <v>45145</v>
      </c>
      <c r="E55" s="12"/>
      <c r="F55" s="12" t="s">
        <v>650</v>
      </c>
      <c r="G55" s="272" t="s">
        <v>648</v>
      </c>
      <c r="H55" s="273"/>
      <c r="I55" s="274"/>
      <c r="J55" s="61" t="s">
        <v>18</v>
      </c>
      <c r="K55" s="61"/>
      <c r="L55" s="61" t="s">
        <v>529</v>
      </c>
      <c r="M55" s="90">
        <v>800</v>
      </c>
      <c r="N55" s="2"/>
      <c r="P55" s="1"/>
      <c r="V55" s="73"/>
    </row>
    <row r="56" spans="1:22" ht="21" thickBot="1">
      <c r="A56" s="325"/>
      <c r="B56" s="78" t="s">
        <v>325</v>
      </c>
      <c r="C56" s="78" t="s">
        <v>327</v>
      </c>
      <c r="D56" s="78" t="s">
        <v>23</v>
      </c>
      <c r="E56" s="321" t="s">
        <v>329</v>
      </c>
      <c r="F56" s="321"/>
      <c r="G56" s="275"/>
      <c r="H56" s="276"/>
      <c r="I56" s="277"/>
      <c r="J56" s="17" t="s">
        <v>417</v>
      </c>
      <c r="K56" s="18"/>
      <c r="L56" s="18" t="s">
        <v>529</v>
      </c>
      <c r="M56" s="91">
        <v>100</v>
      </c>
      <c r="N56" s="2"/>
      <c r="V56" s="73"/>
    </row>
    <row r="57" spans="1:22" s="1" customFormat="1" ht="13.8" thickBot="1">
      <c r="A57" s="326"/>
      <c r="B57" s="13" t="s">
        <v>573</v>
      </c>
      <c r="C57" s="13" t="s">
        <v>648</v>
      </c>
      <c r="D57" s="88">
        <v>45149</v>
      </c>
      <c r="E57" s="15" t="s">
        <v>4</v>
      </c>
      <c r="F57" s="16" t="s">
        <v>649</v>
      </c>
      <c r="G57" s="267"/>
      <c r="H57" s="268"/>
      <c r="I57" s="269"/>
      <c r="J57" s="17" t="s">
        <v>493</v>
      </c>
      <c r="K57" s="18"/>
      <c r="L57" s="18" t="s">
        <v>529</v>
      </c>
      <c r="M57" s="91">
        <v>650</v>
      </c>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t="s">
        <v>571</v>
      </c>
      <c r="C59" s="12"/>
      <c r="D59" s="4"/>
      <c r="E59" s="12"/>
      <c r="F59" s="12"/>
      <c r="G59" s="272" t="s">
        <v>648</v>
      </c>
      <c r="H59" s="273"/>
      <c r="I59" s="274"/>
      <c r="J59" s="61" t="s">
        <v>5</v>
      </c>
      <c r="K59" s="61"/>
      <c r="L59" s="61" t="s">
        <v>529</v>
      </c>
      <c r="M59" s="90">
        <v>500</v>
      </c>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41.4" thickBot="1">
      <c r="A63" s="325"/>
      <c r="B63" s="12" t="s">
        <v>647</v>
      </c>
      <c r="C63" s="12" t="s">
        <v>646</v>
      </c>
      <c r="D63" s="4">
        <v>45172</v>
      </c>
      <c r="E63" s="12"/>
      <c r="F63" s="12" t="s">
        <v>645</v>
      </c>
      <c r="G63" s="272" t="s">
        <v>643</v>
      </c>
      <c r="H63" s="273"/>
      <c r="I63" s="274"/>
      <c r="J63" s="61" t="s">
        <v>402</v>
      </c>
      <c r="K63" s="61"/>
      <c r="L63" s="61" t="s">
        <v>529</v>
      </c>
      <c r="M63" s="92">
        <v>435.38</v>
      </c>
      <c r="N63" s="2"/>
      <c r="V63" s="73"/>
    </row>
    <row r="64" spans="1:22" ht="21" thickBot="1">
      <c r="A64" s="325"/>
      <c r="B64" s="78" t="s">
        <v>325</v>
      </c>
      <c r="C64" s="78" t="s">
        <v>327</v>
      </c>
      <c r="D64" s="78" t="s">
        <v>23</v>
      </c>
      <c r="E64" s="321" t="s">
        <v>329</v>
      </c>
      <c r="F64" s="321"/>
      <c r="G64" s="275"/>
      <c r="H64" s="276"/>
      <c r="I64" s="277"/>
      <c r="J64" s="17" t="s">
        <v>417</v>
      </c>
      <c r="K64" s="18"/>
      <c r="L64" s="18" t="s">
        <v>529</v>
      </c>
      <c r="M64" s="89">
        <v>153.53</v>
      </c>
      <c r="N64" s="2"/>
      <c r="V64" s="73"/>
    </row>
    <row r="65" spans="1:22" ht="31.2" thickBot="1">
      <c r="A65" s="326"/>
      <c r="B65" s="13" t="s">
        <v>644</v>
      </c>
      <c r="C65" s="13" t="s">
        <v>643</v>
      </c>
      <c r="D65" s="88">
        <v>45176</v>
      </c>
      <c r="E65" s="15" t="s">
        <v>4</v>
      </c>
      <c r="F65" s="16" t="s">
        <v>642</v>
      </c>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21" thickBot="1">
      <c r="A67" s="325"/>
      <c r="B67" s="12" t="s">
        <v>641</v>
      </c>
      <c r="C67" s="12" t="s">
        <v>640</v>
      </c>
      <c r="D67" s="4">
        <v>45034</v>
      </c>
      <c r="E67" s="12"/>
      <c r="F67" s="12" t="s">
        <v>639</v>
      </c>
      <c r="G67" s="272" t="s">
        <v>638</v>
      </c>
      <c r="H67" s="273"/>
      <c r="I67" s="274"/>
      <c r="J67" s="61" t="s">
        <v>493</v>
      </c>
      <c r="K67" s="61"/>
      <c r="L67" s="61" t="s">
        <v>529</v>
      </c>
      <c r="M67" s="90">
        <v>810</v>
      </c>
      <c r="N67" s="2"/>
      <c r="V67" s="73"/>
    </row>
    <row r="68" spans="1:22" ht="21" thickBot="1">
      <c r="A68" s="325"/>
      <c r="B68" s="78" t="s">
        <v>325</v>
      </c>
      <c r="C68" s="78" t="s">
        <v>327</v>
      </c>
      <c r="D68" s="78" t="s">
        <v>23</v>
      </c>
      <c r="E68" s="321" t="s">
        <v>329</v>
      </c>
      <c r="F68" s="321"/>
      <c r="G68" s="275"/>
      <c r="H68" s="276"/>
      <c r="I68" s="277"/>
      <c r="J68" s="17" t="s">
        <v>5</v>
      </c>
      <c r="K68" s="18"/>
      <c r="L68" s="18" t="s">
        <v>529</v>
      </c>
      <c r="M68" s="91">
        <v>81</v>
      </c>
      <c r="N68" s="2"/>
      <c r="V68" s="73"/>
    </row>
    <row r="69" spans="1:22" ht="21" thickBot="1">
      <c r="A69" s="326"/>
      <c r="B69" s="13" t="s">
        <v>637</v>
      </c>
      <c r="C69" s="13" t="s">
        <v>636</v>
      </c>
      <c r="D69" s="88">
        <v>45036</v>
      </c>
      <c r="E69" s="15" t="s">
        <v>4</v>
      </c>
      <c r="F69" s="16" t="s">
        <v>635</v>
      </c>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31.2" thickBot="1">
      <c r="A71" s="325"/>
      <c r="B71" s="12" t="s">
        <v>634</v>
      </c>
      <c r="C71" s="12" t="s">
        <v>633</v>
      </c>
      <c r="D71" s="4">
        <v>45190</v>
      </c>
      <c r="E71" s="12"/>
      <c r="F71" s="12" t="s">
        <v>632</v>
      </c>
      <c r="G71" s="272" t="s">
        <v>629</v>
      </c>
      <c r="H71" s="273"/>
      <c r="I71" s="274"/>
      <c r="J71" s="61" t="s">
        <v>18</v>
      </c>
      <c r="K71" s="61"/>
      <c r="L71" s="61" t="s">
        <v>529</v>
      </c>
      <c r="M71" s="90">
        <v>1500</v>
      </c>
      <c r="N71" s="2"/>
      <c r="V71" s="74"/>
    </row>
    <row r="72" spans="1:22" ht="21" thickBot="1">
      <c r="A72" s="325"/>
      <c r="B72" s="78" t="s">
        <v>325</v>
      </c>
      <c r="C72" s="78" t="s">
        <v>327</v>
      </c>
      <c r="D72" s="78" t="s">
        <v>23</v>
      </c>
      <c r="E72" s="321" t="s">
        <v>329</v>
      </c>
      <c r="F72" s="321"/>
      <c r="G72" s="275"/>
      <c r="H72" s="276"/>
      <c r="I72" s="277"/>
      <c r="J72" s="17" t="s">
        <v>417</v>
      </c>
      <c r="K72" s="18"/>
      <c r="L72" s="18" t="s">
        <v>529</v>
      </c>
      <c r="M72" s="91">
        <v>168</v>
      </c>
      <c r="N72" s="2"/>
      <c r="V72" s="73"/>
    </row>
    <row r="73" spans="1:22" ht="31.2" thickBot="1">
      <c r="A73" s="326"/>
      <c r="B73" s="13" t="s">
        <v>631</v>
      </c>
      <c r="C73" s="13" t="s">
        <v>629</v>
      </c>
      <c r="D73" s="88">
        <v>45194</v>
      </c>
      <c r="E73" s="15" t="s">
        <v>4</v>
      </c>
      <c r="F73" s="16" t="s">
        <v>630</v>
      </c>
      <c r="G73" s="267"/>
      <c r="H73" s="268"/>
      <c r="I73" s="269"/>
      <c r="J73" s="17" t="s">
        <v>493</v>
      </c>
      <c r="K73" s="18"/>
      <c r="L73" s="18" t="s">
        <v>529</v>
      </c>
      <c r="M73" s="91">
        <v>1584</v>
      </c>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t="s">
        <v>571</v>
      </c>
      <c r="C75" s="12"/>
      <c r="D75" s="4"/>
      <c r="E75" s="12"/>
      <c r="F75" s="12"/>
      <c r="G75" s="272" t="s">
        <v>629</v>
      </c>
      <c r="H75" s="273"/>
      <c r="I75" s="274"/>
      <c r="J75" s="61" t="s">
        <v>5</v>
      </c>
      <c r="K75" s="61"/>
      <c r="L75" s="61" t="s">
        <v>529</v>
      </c>
      <c r="M75" s="90">
        <v>786</v>
      </c>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31.2" thickBot="1">
      <c r="A79" s="325"/>
      <c r="B79" s="12" t="s">
        <v>600</v>
      </c>
      <c r="C79" s="12" t="s">
        <v>628</v>
      </c>
      <c r="D79" s="4">
        <v>45131</v>
      </c>
      <c r="E79" s="12"/>
      <c r="F79" s="12" t="s">
        <v>627</v>
      </c>
      <c r="G79" s="272" t="s">
        <v>626</v>
      </c>
      <c r="H79" s="273"/>
      <c r="I79" s="274"/>
      <c r="J79" s="61" t="s">
        <v>493</v>
      </c>
      <c r="K79" s="61"/>
      <c r="L79" s="61" t="s">
        <v>529</v>
      </c>
      <c r="M79" s="90">
        <v>196</v>
      </c>
      <c r="N79" s="2"/>
      <c r="V79" s="73"/>
    </row>
    <row r="80" spans="1:22" ht="21" thickBot="1">
      <c r="A80" s="325"/>
      <c r="B80" s="78" t="s">
        <v>325</v>
      </c>
      <c r="C80" s="78" t="s">
        <v>327</v>
      </c>
      <c r="D80" s="78" t="s">
        <v>23</v>
      </c>
      <c r="E80" s="321" t="s">
        <v>329</v>
      </c>
      <c r="F80" s="321"/>
      <c r="G80" s="275"/>
      <c r="H80" s="276"/>
      <c r="I80" s="277"/>
      <c r="J80" s="17" t="s">
        <v>5</v>
      </c>
      <c r="K80" s="18"/>
      <c r="L80" s="18" t="s">
        <v>529</v>
      </c>
      <c r="M80" s="91">
        <v>113</v>
      </c>
      <c r="N80" s="2"/>
      <c r="V80" s="73"/>
    </row>
    <row r="81" spans="1:22" ht="21" thickBot="1">
      <c r="A81" s="326"/>
      <c r="B81" s="13" t="s">
        <v>597</v>
      </c>
      <c r="C81" s="13" t="s">
        <v>626</v>
      </c>
      <c r="D81" s="88">
        <v>45133</v>
      </c>
      <c r="E81" s="15" t="s">
        <v>4</v>
      </c>
      <c r="F81" s="16" t="s">
        <v>625</v>
      </c>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31.2" thickBot="1">
      <c r="A83" s="325"/>
      <c r="B83" s="12" t="s">
        <v>624</v>
      </c>
      <c r="C83" s="12" t="s">
        <v>623</v>
      </c>
      <c r="D83" s="4">
        <v>45145</v>
      </c>
      <c r="E83" s="12"/>
      <c r="F83" s="12" t="s">
        <v>622</v>
      </c>
      <c r="G83" s="272" t="s">
        <v>620</v>
      </c>
      <c r="H83" s="273"/>
      <c r="I83" s="274"/>
      <c r="J83" s="61" t="s">
        <v>5</v>
      </c>
      <c r="K83" s="61"/>
      <c r="L83" s="61" t="s">
        <v>529</v>
      </c>
      <c r="M83" s="90">
        <v>337</v>
      </c>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21" thickBot="1">
      <c r="A85" s="326"/>
      <c r="B85" s="13" t="s">
        <v>621</v>
      </c>
      <c r="C85" s="13" t="s">
        <v>620</v>
      </c>
      <c r="D85" s="88">
        <v>45146</v>
      </c>
      <c r="E85" s="15" t="s">
        <v>4</v>
      </c>
      <c r="F85" s="16" t="s">
        <v>619</v>
      </c>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21" thickBot="1">
      <c r="A87" s="325"/>
      <c r="B87" s="12" t="s">
        <v>618</v>
      </c>
      <c r="C87" s="12" t="s">
        <v>617</v>
      </c>
      <c r="D87" s="4">
        <v>45021</v>
      </c>
      <c r="E87" s="12"/>
      <c r="F87" s="12" t="s">
        <v>616</v>
      </c>
      <c r="G87" s="272" t="s">
        <v>615</v>
      </c>
      <c r="H87" s="273"/>
      <c r="I87" s="274"/>
      <c r="J87" s="61" t="s">
        <v>18</v>
      </c>
      <c r="K87" s="61"/>
      <c r="L87" s="61" t="s">
        <v>529</v>
      </c>
      <c r="M87" s="92">
        <v>453.8</v>
      </c>
      <c r="N87" s="2"/>
      <c r="V87" s="73"/>
    </row>
    <row r="88" spans="1:22" ht="21" thickBot="1">
      <c r="A88" s="325"/>
      <c r="B88" s="78" t="s">
        <v>325</v>
      </c>
      <c r="C88" s="78" t="s">
        <v>327</v>
      </c>
      <c r="D88" s="78" t="s">
        <v>23</v>
      </c>
      <c r="E88" s="321" t="s">
        <v>329</v>
      </c>
      <c r="F88" s="321"/>
      <c r="G88" s="275"/>
      <c r="H88" s="276"/>
      <c r="I88" s="277"/>
      <c r="J88" s="17" t="s">
        <v>493</v>
      </c>
      <c r="K88" s="18"/>
      <c r="L88" s="18" t="s">
        <v>529</v>
      </c>
      <c r="M88" s="91">
        <v>300</v>
      </c>
      <c r="N88" s="2"/>
      <c r="V88" s="73"/>
    </row>
    <row r="89" spans="1:22" ht="21" thickBot="1">
      <c r="A89" s="326"/>
      <c r="B89" s="13" t="s">
        <v>614</v>
      </c>
      <c r="C89" s="13" t="s">
        <v>613</v>
      </c>
      <c r="D89" s="88">
        <v>45022</v>
      </c>
      <c r="E89" s="15" t="s">
        <v>4</v>
      </c>
      <c r="F89" s="16" t="s">
        <v>612</v>
      </c>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21" thickBot="1">
      <c r="A91" s="325"/>
      <c r="B91" s="12" t="s">
        <v>611</v>
      </c>
      <c r="C91" s="12" t="s">
        <v>610</v>
      </c>
      <c r="D91" s="4">
        <v>45060</v>
      </c>
      <c r="E91" s="12"/>
      <c r="F91" s="12" t="s">
        <v>609</v>
      </c>
      <c r="G91" s="272" t="s">
        <v>608</v>
      </c>
      <c r="H91" s="273"/>
      <c r="I91" s="274"/>
      <c r="J91" s="61" t="s">
        <v>493</v>
      </c>
      <c r="K91" s="61"/>
      <c r="L91" s="61" t="s">
        <v>529</v>
      </c>
      <c r="M91" s="90">
        <v>418</v>
      </c>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21" thickBot="1">
      <c r="A93" s="326"/>
      <c r="B93" s="13" t="s">
        <v>573</v>
      </c>
      <c r="C93" s="13" t="s">
        <v>608</v>
      </c>
      <c r="D93" s="88">
        <v>45065</v>
      </c>
      <c r="E93" s="15" t="s">
        <v>4</v>
      </c>
      <c r="F93" s="16" t="s">
        <v>607</v>
      </c>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21" thickBot="1">
      <c r="A95" s="325"/>
      <c r="B95" s="12" t="s">
        <v>606</v>
      </c>
      <c r="C95" s="12" t="s">
        <v>605</v>
      </c>
      <c r="D95" s="4">
        <v>45063</v>
      </c>
      <c r="E95" s="12"/>
      <c r="F95" s="12" t="s">
        <v>604</v>
      </c>
      <c r="G95" s="272" t="s">
        <v>602</v>
      </c>
      <c r="H95" s="273"/>
      <c r="I95" s="274"/>
      <c r="J95" s="61" t="s">
        <v>493</v>
      </c>
      <c r="K95" s="61"/>
      <c r="L95" s="61" t="s">
        <v>529</v>
      </c>
      <c r="M95" s="90">
        <v>294</v>
      </c>
      <c r="N95" s="2"/>
      <c r="V95" s="73"/>
    </row>
    <row r="96" spans="1:22" ht="21" thickBot="1">
      <c r="A96" s="325"/>
      <c r="B96" s="78" t="s">
        <v>325</v>
      </c>
      <c r="C96" s="78" t="s">
        <v>327</v>
      </c>
      <c r="D96" s="78" t="s">
        <v>23</v>
      </c>
      <c r="E96" s="321" t="s">
        <v>329</v>
      </c>
      <c r="F96" s="321"/>
      <c r="G96" s="275"/>
      <c r="H96" s="276"/>
      <c r="I96" s="277"/>
      <c r="J96" s="17" t="s">
        <v>5</v>
      </c>
      <c r="K96" s="18"/>
      <c r="L96" s="18" t="s">
        <v>529</v>
      </c>
      <c r="M96" s="91">
        <v>147</v>
      </c>
      <c r="N96" s="2"/>
      <c r="V96" s="73"/>
    </row>
    <row r="97" spans="1:22" ht="13.8" thickBot="1">
      <c r="A97" s="326"/>
      <c r="B97" s="13" t="s">
        <v>603</v>
      </c>
      <c r="C97" s="13" t="s">
        <v>602</v>
      </c>
      <c r="D97" s="88">
        <v>45065</v>
      </c>
      <c r="E97" s="15" t="s">
        <v>4</v>
      </c>
      <c r="F97" s="16" t="s">
        <v>601</v>
      </c>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21" thickBot="1">
      <c r="A99" s="325"/>
      <c r="B99" s="12" t="s">
        <v>600</v>
      </c>
      <c r="C99" s="12" t="s">
        <v>599</v>
      </c>
      <c r="D99" s="4">
        <v>45076</v>
      </c>
      <c r="E99" s="12"/>
      <c r="F99" s="12" t="s">
        <v>598</v>
      </c>
      <c r="G99" s="272" t="s">
        <v>596</v>
      </c>
      <c r="H99" s="273"/>
      <c r="I99" s="274"/>
      <c r="J99" s="61" t="s">
        <v>493</v>
      </c>
      <c r="K99" s="61"/>
      <c r="L99" s="61" t="s">
        <v>529</v>
      </c>
      <c r="M99" s="90">
        <v>196</v>
      </c>
      <c r="N99" s="2"/>
      <c r="V99" s="73"/>
    </row>
    <row r="100" spans="1:22" ht="21" thickBot="1">
      <c r="A100" s="325"/>
      <c r="B100" s="78" t="s">
        <v>325</v>
      </c>
      <c r="C100" s="78" t="s">
        <v>327</v>
      </c>
      <c r="D100" s="78" t="s">
        <v>23</v>
      </c>
      <c r="E100" s="321" t="s">
        <v>329</v>
      </c>
      <c r="F100" s="321"/>
      <c r="G100" s="275"/>
      <c r="H100" s="276"/>
      <c r="I100" s="277"/>
      <c r="J100" s="17" t="s">
        <v>5</v>
      </c>
      <c r="K100" s="18"/>
      <c r="L100" s="18" t="s">
        <v>529</v>
      </c>
      <c r="M100" s="91">
        <v>113</v>
      </c>
      <c r="N100" s="2"/>
      <c r="V100" s="73"/>
    </row>
    <row r="101" spans="1:22" ht="21" thickBot="1">
      <c r="A101" s="326"/>
      <c r="B101" s="13" t="s">
        <v>597</v>
      </c>
      <c r="C101" s="13" t="s">
        <v>596</v>
      </c>
      <c r="D101" s="88">
        <v>45078</v>
      </c>
      <c r="E101" s="15" t="s">
        <v>4</v>
      </c>
      <c r="F101" s="16" t="s">
        <v>595</v>
      </c>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21" thickBot="1">
      <c r="A103" s="325"/>
      <c r="B103" s="12" t="s">
        <v>594</v>
      </c>
      <c r="C103" s="12" t="s">
        <v>591</v>
      </c>
      <c r="D103" s="4">
        <v>45124</v>
      </c>
      <c r="E103" s="12"/>
      <c r="F103" s="12" t="s">
        <v>590</v>
      </c>
      <c r="G103" s="272" t="s">
        <v>589</v>
      </c>
      <c r="H103" s="273"/>
      <c r="I103" s="274"/>
      <c r="J103" s="61" t="s">
        <v>402</v>
      </c>
      <c r="K103" s="61"/>
      <c r="L103" s="61" t="s">
        <v>529</v>
      </c>
      <c r="M103" s="90">
        <v>425</v>
      </c>
      <c r="N103" s="2"/>
      <c r="V103" s="73"/>
    </row>
    <row r="104" spans="1:22" ht="21" thickBot="1">
      <c r="A104" s="325"/>
      <c r="B104" s="78" t="s">
        <v>325</v>
      </c>
      <c r="C104" s="78" t="s">
        <v>327</v>
      </c>
      <c r="D104" s="78" t="s">
        <v>23</v>
      </c>
      <c r="E104" s="321" t="s">
        <v>329</v>
      </c>
      <c r="F104" s="321"/>
      <c r="G104" s="275"/>
      <c r="H104" s="276"/>
      <c r="I104" s="277"/>
      <c r="J104" s="17" t="s">
        <v>18</v>
      </c>
      <c r="K104" s="18"/>
      <c r="L104" s="18" t="s">
        <v>529</v>
      </c>
      <c r="M104" s="91">
        <v>1000</v>
      </c>
      <c r="N104" s="2"/>
      <c r="V104" s="73"/>
    </row>
    <row r="105" spans="1:22" ht="31.2" thickBot="1">
      <c r="A105" s="326"/>
      <c r="B105" s="13" t="s">
        <v>593</v>
      </c>
      <c r="C105" s="13" t="s">
        <v>589</v>
      </c>
      <c r="D105" s="88">
        <v>45127</v>
      </c>
      <c r="E105" s="15" t="s">
        <v>4</v>
      </c>
      <c r="F105" s="16" t="s">
        <v>588</v>
      </c>
      <c r="G105" s="267"/>
      <c r="H105" s="268"/>
      <c r="I105" s="269"/>
      <c r="J105" s="17" t="s">
        <v>493</v>
      </c>
      <c r="K105" s="18"/>
      <c r="L105" s="18" t="s">
        <v>529</v>
      </c>
      <c r="M105" s="91">
        <v>420</v>
      </c>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21" thickBot="1">
      <c r="A107" s="325"/>
      <c r="B107" s="12" t="s">
        <v>592</v>
      </c>
      <c r="C107" s="12" t="s">
        <v>591</v>
      </c>
      <c r="D107" s="4">
        <v>45124</v>
      </c>
      <c r="E107" s="12"/>
      <c r="F107" s="12" t="s">
        <v>590</v>
      </c>
      <c r="G107" s="272" t="s">
        <v>589</v>
      </c>
      <c r="H107" s="273"/>
      <c r="I107" s="274"/>
      <c r="J107" s="61" t="s">
        <v>402</v>
      </c>
      <c r="K107" s="61"/>
      <c r="L107" s="61" t="s">
        <v>529</v>
      </c>
      <c r="M107" s="90">
        <v>425</v>
      </c>
      <c r="N107" s="2"/>
      <c r="V107" s="73"/>
    </row>
    <row r="108" spans="1:22" ht="21" thickBot="1">
      <c r="A108" s="325"/>
      <c r="B108" s="78" t="s">
        <v>325</v>
      </c>
      <c r="C108" s="78" t="s">
        <v>327</v>
      </c>
      <c r="D108" s="78" t="s">
        <v>23</v>
      </c>
      <c r="E108" s="321" t="s">
        <v>329</v>
      </c>
      <c r="F108" s="321"/>
      <c r="G108" s="275"/>
      <c r="H108" s="276"/>
      <c r="I108" s="277"/>
      <c r="J108" s="17" t="s">
        <v>18</v>
      </c>
      <c r="K108" s="18"/>
      <c r="L108" s="18" t="s">
        <v>529</v>
      </c>
      <c r="M108" s="91">
        <v>1000</v>
      </c>
      <c r="N108" s="2"/>
      <c r="V108" s="73"/>
    </row>
    <row r="109" spans="1:22" ht="31.2" thickBot="1">
      <c r="A109" s="326"/>
      <c r="B109" s="13" t="s">
        <v>573</v>
      </c>
      <c r="C109" s="13" t="s">
        <v>589</v>
      </c>
      <c r="D109" s="88">
        <v>45127</v>
      </c>
      <c r="E109" s="15" t="s">
        <v>4</v>
      </c>
      <c r="F109" s="16" t="s">
        <v>588</v>
      </c>
      <c r="G109" s="267"/>
      <c r="H109" s="268"/>
      <c r="I109" s="269"/>
      <c r="J109" s="17" t="s">
        <v>493</v>
      </c>
      <c r="K109" s="18"/>
      <c r="L109" s="18" t="s">
        <v>529</v>
      </c>
      <c r="M109" s="91">
        <v>420</v>
      </c>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41.4" thickBot="1">
      <c r="A111" s="325"/>
      <c r="B111" s="12" t="s">
        <v>587</v>
      </c>
      <c r="C111" s="12" t="s">
        <v>581</v>
      </c>
      <c r="D111" s="4">
        <v>45117</v>
      </c>
      <c r="E111" s="12"/>
      <c r="F111" s="12" t="s">
        <v>477</v>
      </c>
      <c r="G111" s="272" t="s">
        <v>578</v>
      </c>
      <c r="H111" s="273"/>
      <c r="I111" s="274"/>
      <c r="J111" s="61" t="s">
        <v>417</v>
      </c>
      <c r="K111" s="61"/>
      <c r="L111" s="61" t="s">
        <v>529</v>
      </c>
      <c r="M111" s="90">
        <v>74</v>
      </c>
      <c r="N111" s="2"/>
      <c r="V111" s="73"/>
    </row>
    <row r="112" spans="1:22" ht="21" thickBot="1">
      <c r="A112" s="325"/>
      <c r="B112" s="78" t="s">
        <v>325</v>
      </c>
      <c r="C112" s="78" t="s">
        <v>327</v>
      </c>
      <c r="D112" s="78" t="s">
        <v>23</v>
      </c>
      <c r="E112" s="321" t="s">
        <v>329</v>
      </c>
      <c r="F112" s="321"/>
      <c r="G112" s="275"/>
      <c r="H112" s="276"/>
      <c r="I112" s="277"/>
      <c r="J112" s="17" t="s">
        <v>5</v>
      </c>
      <c r="K112" s="18"/>
      <c r="L112" s="18" t="s">
        <v>529</v>
      </c>
      <c r="M112" s="89">
        <v>184.92</v>
      </c>
      <c r="N112" s="2"/>
      <c r="V112" s="73"/>
    </row>
    <row r="113" spans="1:22" ht="31.2" thickBot="1">
      <c r="A113" s="326"/>
      <c r="B113" s="13" t="s">
        <v>579</v>
      </c>
      <c r="C113" s="13" t="s">
        <v>584</v>
      </c>
      <c r="D113" s="88">
        <v>45121</v>
      </c>
      <c r="E113" s="15" t="s">
        <v>4</v>
      </c>
      <c r="F113" s="16" t="s">
        <v>583</v>
      </c>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41.4" thickBot="1">
      <c r="A115" s="325"/>
      <c r="B115" s="12" t="s">
        <v>586</v>
      </c>
      <c r="C115" s="12" t="s">
        <v>585</v>
      </c>
      <c r="D115" s="4">
        <v>45117</v>
      </c>
      <c r="E115" s="12" t="s">
        <v>4</v>
      </c>
      <c r="F115" s="12" t="s">
        <v>580</v>
      </c>
      <c r="G115" s="272" t="s">
        <v>578</v>
      </c>
      <c r="H115" s="273"/>
      <c r="I115" s="274"/>
      <c r="J115" s="61" t="s">
        <v>417</v>
      </c>
      <c r="K115" s="61"/>
      <c r="L115" s="61" t="s">
        <v>529</v>
      </c>
      <c r="M115" s="90">
        <v>74</v>
      </c>
      <c r="N115" s="2"/>
      <c r="V115" s="73"/>
    </row>
    <row r="116" spans="1:22" ht="21" thickBot="1">
      <c r="A116" s="325"/>
      <c r="B116" s="78" t="s">
        <v>325</v>
      </c>
      <c r="C116" s="78" t="s">
        <v>327</v>
      </c>
      <c r="D116" s="78" t="s">
        <v>23</v>
      </c>
      <c r="E116" s="321" t="s">
        <v>329</v>
      </c>
      <c r="F116" s="321"/>
      <c r="G116" s="275"/>
      <c r="H116" s="276"/>
      <c r="I116" s="277"/>
      <c r="J116" s="17" t="s">
        <v>5</v>
      </c>
      <c r="K116" s="18"/>
      <c r="L116" s="18" t="s">
        <v>529</v>
      </c>
      <c r="M116" s="89">
        <v>184.92</v>
      </c>
      <c r="N116" s="2"/>
      <c r="V116" s="73"/>
    </row>
    <row r="117" spans="1:22" ht="31.2" thickBot="1">
      <c r="A117" s="326"/>
      <c r="B117" s="13" t="s">
        <v>579</v>
      </c>
      <c r="C117" s="13" t="s">
        <v>584</v>
      </c>
      <c r="D117" s="88">
        <v>45121</v>
      </c>
      <c r="E117" s="15" t="s">
        <v>4</v>
      </c>
      <c r="F117" s="16" t="s">
        <v>583</v>
      </c>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41.4" thickBot="1">
      <c r="A119" s="325"/>
      <c r="B119" s="12" t="s">
        <v>582</v>
      </c>
      <c r="C119" s="12" t="s">
        <v>581</v>
      </c>
      <c r="D119" s="4">
        <v>45117</v>
      </c>
      <c r="E119" s="12"/>
      <c r="F119" s="12" t="s">
        <v>580</v>
      </c>
      <c r="G119" s="272" t="s">
        <v>578</v>
      </c>
      <c r="H119" s="273"/>
      <c r="I119" s="274"/>
      <c r="J119" s="61" t="s">
        <v>417</v>
      </c>
      <c r="K119" s="61"/>
      <c r="L119" s="61" t="s">
        <v>529</v>
      </c>
      <c r="M119" s="90">
        <v>74</v>
      </c>
      <c r="N119" s="2"/>
      <c r="V119" s="73"/>
    </row>
    <row r="120" spans="1:22" ht="21" thickBot="1">
      <c r="A120" s="325"/>
      <c r="B120" s="78" t="s">
        <v>325</v>
      </c>
      <c r="C120" s="78" t="s">
        <v>327</v>
      </c>
      <c r="D120" s="78" t="s">
        <v>23</v>
      </c>
      <c r="E120" s="321" t="s">
        <v>329</v>
      </c>
      <c r="F120" s="321"/>
      <c r="G120" s="275"/>
      <c r="H120" s="276"/>
      <c r="I120" s="277"/>
      <c r="J120" s="17" t="s">
        <v>5</v>
      </c>
      <c r="K120" s="18"/>
      <c r="L120" s="18" t="s">
        <v>529</v>
      </c>
      <c r="M120" s="89">
        <v>184.92</v>
      </c>
      <c r="N120" s="2"/>
      <c r="V120" s="73"/>
    </row>
    <row r="121" spans="1:22" ht="31.2" thickBot="1">
      <c r="A121" s="326"/>
      <c r="B121" s="13" t="s">
        <v>579</v>
      </c>
      <c r="C121" s="13" t="s">
        <v>578</v>
      </c>
      <c r="D121" s="88">
        <v>45121</v>
      </c>
      <c r="E121" s="15" t="s">
        <v>4</v>
      </c>
      <c r="F121" s="16" t="s">
        <v>577</v>
      </c>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t="s">
        <v>576</v>
      </c>
      <c r="C123" s="12" t="s">
        <v>575</v>
      </c>
      <c r="D123" s="4">
        <v>45165</v>
      </c>
      <c r="E123" s="12"/>
      <c r="F123" s="12" t="s">
        <v>574</v>
      </c>
      <c r="G123" s="272" t="s">
        <v>570</v>
      </c>
      <c r="H123" s="273"/>
      <c r="I123" s="274"/>
      <c r="J123" s="61" t="s">
        <v>18</v>
      </c>
      <c r="K123" s="61"/>
      <c r="L123" s="61" t="s">
        <v>529</v>
      </c>
      <c r="M123" s="92">
        <v>418.81</v>
      </c>
      <c r="N123" s="2"/>
      <c r="V123" s="73"/>
    </row>
    <row r="124" spans="1:22" ht="21" thickBot="1">
      <c r="A124" s="325"/>
      <c r="B124" s="78" t="s">
        <v>325</v>
      </c>
      <c r="C124" s="78" t="s">
        <v>327</v>
      </c>
      <c r="D124" s="78" t="s">
        <v>23</v>
      </c>
      <c r="E124" s="321" t="s">
        <v>329</v>
      </c>
      <c r="F124" s="321"/>
      <c r="G124" s="275"/>
      <c r="H124" s="276"/>
      <c r="I124" s="277"/>
      <c r="J124" s="17" t="s">
        <v>417</v>
      </c>
      <c r="K124" s="18"/>
      <c r="L124" s="18" t="s">
        <v>529</v>
      </c>
      <c r="M124" s="91">
        <v>35</v>
      </c>
      <c r="N124" s="2"/>
      <c r="V124" s="73"/>
    </row>
    <row r="125" spans="1:22" ht="13.8" thickBot="1">
      <c r="A125" s="326"/>
      <c r="B125" s="13" t="s">
        <v>573</v>
      </c>
      <c r="C125" s="13" t="s">
        <v>570</v>
      </c>
      <c r="D125" s="88">
        <v>45170</v>
      </c>
      <c r="E125" s="15" t="s">
        <v>4</v>
      </c>
      <c r="F125" s="16" t="s">
        <v>572</v>
      </c>
      <c r="G125" s="267"/>
      <c r="H125" s="268"/>
      <c r="I125" s="269"/>
      <c r="J125" s="17" t="s">
        <v>493</v>
      </c>
      <c r="K125" s="18"/>
      <c r="L125" s="18" t="s">
        <v>529</v>
      </c>
      <c r="M125" s="91">
        <v>60</v>
      </c>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t="s">
        <v>571</v>
      </c>
      <c r="C127" s="12"/>
      <c r="D127" s="4"/>
      <c r="E127" s="12"/>
      <c r="F127" s="12"/>
      <c r="G127" s="272" t="s">
        <v>570</v>
      </c>
      <c r="H127" s="273"/>
      <c r="I127" s="274"/>
      <c r="J127" s="61" t="s">
        <v>5</v>
      </c>
      <c r="K127" s="61"/>
      <c r="L127" s="61" t="s">
        <v>529</v>
      </c>
      <c r="M127" s="90">
        <v>224</v>
      </c>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 ref="B12:B13"/>
    <mergeCell ref="C12:C13"/>
    <mergeCell ref="D12:D13"/>
    <mergeCell ref="E12:F13"/>
    <mergeCell ref="G12:I13"/>
    <mergeCell ref="K12:K13"/>
    <mergeCell ref="L12:L13"/>
    <mergeCell ref="M12:M13"/>
    <mergeCell ref="J12:J13"/>
    <mergeCell ref="A18:A21"/>
    <mergeCell ref="E18:F18"/>
    <mergeCell ref="G18:I18"/>
    <mergeCell ref="G19:I19"/>
    <mergeCell ref="E20:F20"/>
    <mergeCell ref="G20: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ABC90AC4-2F5F-4407-95B6-1D7990C28C2E}"/>
    <dataValidation allowBlank="1" showInputMessage="1" showErrorMessage="1" promptTitle="Benefit#1 Description Example" prompt="Benefit Description for Entry #1 is listed here." sqref="J15" xr:uid="{91C76747-80BC-4E25-A5C6-395B3AB70421}"/>
    <dataValidation allowBlank="1" showInputMessage="1" showErrorMessage="1" promptTitle="Benefit #1--Payment by Check" prompt="If payment type for benefit #1 was by check, this box would contain an x." sqref="K15" xr:uid="{AE4C966E-D51A-4DE4-BEC3-CD3F41802962}"/>
    <dataValidation allowBlank="1" showInputMessage="1" showErrorMessage="1" promptTitle="Benefit #1-- Payment in-kind" prompt="Since the payment type for benefit #1 was in-kind, this box contains an x." sqref="L15" xr:uid="{603BDC9E-BACB-4F42-9FFB-EB741433D2BA}"/>
    <dataValidation allowBlank="1" showInputMessage="1" showErrorMessage="1" promptTitle="Benefit #1 Total Amount Example" prompt="The total amount of Benefit #1 is entered here." sqref="M15" xr:uid="{7827BD17-3ACC-4271-A550-732B06E8039E}"/>
    <dataValidation allowBlank="1" showInputMessage="1" showErrorMessage="1" promptTitle="Benefit #2 Description Example" prompt="Benefit #2 description is listed here" sqref="J16" xr:uid="{B2528F06-5644-460E-BB3E-9F1256208C41}"/>
    <dataValidation allowBlank="1" showInputMessage="1" showErrorMessage="1" promptTitle="Benefit #3 Description Example" prompt="Benefit #3 description is listed here" sqref="J17" xr:uid="{D2FAE5B1-C518-4FFC-A9BD-22AABB0CD5B4}"/>
    <dataValidation allowBlank="1" showInputMessage="1" showErrorMessage="1" promptTitle="Benefit #2-- Payment by Check" prompt="Since benefit #2 was paid by check, this box contains an x." sqref="K16" xr:uid="{770A0DD3-B4DB-4C8F-B5FE-5A92902D27B7}"/>
    <dataValidation allowBlank="1" showInputMessage="1" showErrorMessage="1" promptTitle="Benefit #3-- Payment by Check" prompt="If payment type for benefit #3 was by check, this box would contain an x." sqref="K17" xr:uid="{2846D49E-E4D7-4F57-9F52-872A01DA6482}"/>
    <dataValidation allowBlank="1" showInputMessage="1" showErrorMessage="1" promptTitle="Benefit #3-- Payment in-kind" prompt="Since the payment type for benefit #3 was in-kind, this box contains an x." sqref="L17" xr:uid="{8279C66B-33E0-453D-8C82-92134DF60C3B}"/>
    <dataValidation allowBlank="1" showInputMessage="1" showErrorMessage="1" promptTitle="Payment #2-- Payment in-kind" prompt="If payment type for benefit #2 was in-kind, this box would contain an x." sqref="L16" xr:uid="{198296EF-A41F-4FA9-B2DB-CC4A0D7A1A7C}"/>
    <dataValidation allowBlank="1" showInputMessage="1" showErrorMessage="1" promptTitle="Benefit #2 Total Amount Example" prompt="The total amount of Benefit #2 is entered here." sqref="M16" xr:uid="{BBAFC188-6829-4D51-A77A-3E7FDEFEE7B4}"/>
    <dataValidation allowBlank="1" showInputMessage="1" showErrorMessage="1" promptTitle="Benefit #3 Total Amount Example" prompt="The total amount of Benefit #3 is entered here." sqref="M17" xr:uid="{4590BBC0-6149-41E3-90EA-2AADA5D805A3}"/>
    <dataValidation type="whole" allowBlank="1" showInputMessage="1" showErrorMessage="1" promptTitle="Year" prompt="Enter the current year here.  It will populate the correct year in the rest of the form." sqref="M7" xr:uid="{11164B6C-4586-49CF-8837-1368440C9433}">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2060FCBE-2919-45C2-9FA7-12A9CF18DEBD}">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5F198A4-3E1C-42B9-A713-B4EBA4158192}">
      <formula1>40179</formula1>
      <formula2>73051</formula2>
    </dataValidation>
    <dataValidation allowBlank="1" showInputMessage="1" showErrorMessage="1" promptTitle="Traveler Name Example" prompt="Traveler Name Listed Here" sqref="B15" xr:uid="{18045036-AB7D-43CC-AA59-AE29E224DD3E}"/>
    <dataValidation allowBlank="1" showInputMessage="1" showErrorMessage="1" promptTitle="Event Description Example" prompt="Event Description listed here._x000a_" sqref="C15" xr:uid="{FFE80DCF-44E6-4994-AC7C-C2EC501D0F25}"/>
    <dataValidation allowBlank="1" showInputMessage="1" showErrorMessage="1" promptTitle="Location Example" prompt="Location listed here." sqref="F15" xr:uid="{E88BECCF-47AD-4EE3-B863-4625E367AB23}"/>
    <dataValidation allowBlank="1" showInputMessage="1" showErrorMessage="1" promptTitle="Traveler Title Example" prompt="Traveler Title is listed here." sqref="B17" xr:uid="{771AB7B1-FF87-48E0-BC5B-922E17D12540}"/>
    <dataValidation allowBlank="1" showInputMessage="1" showErrorMessage="1" promptTitle="Event Sponsor Example" prompt="Event Sponsor is listed here." sqref="C17" xr:uid="{F100EA4B-EE65-405A-B5DA-25BC59E9A2EA}"/>
    <dataValidation allowBlank="1" showInputMessage="1" showErrorMessage="1" promptTitle="Travel Date(s) Example" prompt="Travel Date is listed here." sqref="F17" xr:uid="{254813E9-7BB3-4E24-9698-D25D054985FC}"/>
    <dataValidation allowBlank="1" showInputMessage="1" showErrorMessage="1" promptTitle="Page Number" prompt="Enter page number referentially to the other pages in this workbook." sqref="K7" xr:uid="{DA10222B-D5A3-4D6D-AD62-67FAF941790E}"/>
    <dataValidation allowBlank="1" showInputMessage="1" showErrorMessage="1" promptTitle="Of Pages" prompt="Enter total number of pages in workbook." sqref="L7" xr:uid="{86880026-ACE9-4EAC-B587-5BAD57A51111}"/>
    <dataValidation allowBlank="1" showInputMessage="1" showErrorMessage="1" promptTitle="Reporting Agency Name" prompt="Delete contents of this cell and enter reporting agency name." sqref="B9:F9" xr:uid="{035AB160-81A4-4017-AC5A-4080100113E4}"/>
    <dataValidation allowBlank="1" showInputMessage="1" showErrorMessage="1" promptTitle="Sub-Agency Name" prompt="Delete contents and enter sub-agency name.  If there is no sub-agency, then delete this cell." sqref="B10:F10" xr:uid="{A673E46B-2BE2-4B2D-87F9-CA7B44B8E981}"/>
    <dataValidation allowBlank="1" showInputMessage="1" showErrorMessage="1" promptTitle="Agency Contact Name" prompt="Delete contents of this cell and enter agency contact's name" sqref="C11" xr:uid="{0B3BB181-BDFC-451B-9AC7-4F30182C6B52}"/>
    <dataValidation allowBlank="1" showInputMessage="1" showErrorMessage="1" promptTitle="Agency Contact Email" prompt="Delete contents of this cell and replace with agency contact's email address." sqref="D11:F11" xr:uid="{B64AE189-A2B8-4086-B14C-B1C42B748D8F}"/>
    <dataValidation allowBlank="1" showInputMessage="1" showErrorMessage="1" promptTitle="Traveler Name " prompt="List traveler's first and last name here." sqref="B19" xr:uid="{06ECCB0C-F243-4DE4-83FD-E6B135967DBB}"/>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2E7FC427-1D14-4FD4-8AA4-4462DC07098D}"/>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C7A8B87B-C7AB-4E5B-B811-20A05A15E6C3}">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DBADB34-725E-49FC-A58A-63F282E7DF5B}"/>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65627948-78F6-4A55-96A7-E1100E9877C8}"/>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CD4BDE45-8268-4A67-A6D4-C1D18178BF0C}"/>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E21A2102-C1D7-4770-B56B-A1D6AC196E21}">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50FBDA7C-7104-4BE2-8809-F836586918DB}"/>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8C938928-B688-4865-A7E1-E41A99579C2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8729D37F-9EF7-45AB-8DA1-0D5153541A08}"/>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6D0086E3-7291-41C1-8232-80074FE7FC1D}"/>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B8AF65A9-B3DF-4BDD-96B9-0E1C76FC4255}"/>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A7A913D4-41F3-49CA-A8A4-A3BE64488B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FD5D0D18-8350-4ECB-A0B8-171000D5C191}"/>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E1F598BE-74B1-4212-ADEB-FE14FDAA03BA}"/>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CA3E4BF-3163-4D5E-B9E5-AB4A2838B64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7C7224D3-0058-4847-860B-E93A90265881}"/>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923557D0-03D2-4A43-9186-E15ACE114A39}"/>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5CA4212B-8720-41B9-A8AA-D4B6F156E09B}"/>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430E9BC4-F6D8-4573-ABF7-772B28CE111C}"/>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6C643D10-E63C-42DB-AF8E-8DBF88D9F183}"/>
    <dataValidation allowBlank="1" showInputMessage="1" showErrorMessage="1" promptTitle="Indicate Reporting Period" prompt="Mark an X in this box if you are reporting for the period October 1st-March 31st." sqref="G9:G11" xr:uid="{57D57836-42F1-4CA6-9864-1E0901FF7EF1}"/>
    <dataValidation allowBlank="1" showInputMessage="1" showErrorMessage="1" promptTitle="Input Reporting Period" prompt="Mark an X in this box if you are reporting for the period April 1st-September 30th." sqref="I9:I11" xr:uid="{5A646EE7-7372-462C-BFDE-F82B07260D38}"/>
    <dataValidation allowBlank="1" showInputMessage="1" showErrorMessage="1" promptTitle="Indicate Negative Report" prompt="Mark an X in this box if you are submitting a negative report for this reporting period." sqref="K9:K11" xr:uid="{0FAFAAB8-6435-45B9-8627-5CCB37D8A013}"/>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6362B-6BC8-4AF7-8DB4-AA3C2AF0D434}">
  <sheetPr>
    <pageSetUpPr fitToPage="1"/>
  </sheetPr>
  <dimension ref="A1:V425"/>
  <sheetViews>
    <sheetView topLeftCell="A2" zoomScaleNormal="100" workbookViewId="0">
      <selection activeCell="J31" sqref="J31"/>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National Indian Gaming Commission (NIGC)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9</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1862</v>
      </c>
      <c r="C10" s="273"/>
      <c r="D10" s="273"/>
      <c r="E10" s="273"/>
      <c r="F10" s="345"/>
      <c r="G10" s="351"/>
      <c r="H10" s="357"/>
      <c r="I10" s="354"/>
      <c r="J10" s="339"/>
      <c r="K10" s="318"/>
      <c r="L10" s="313"/>
      <c r="M10" s="314"/>
      <c r="N10" s="21"/>
      <c r="O10" s="111"/>
    </row>
    <row r="11" spans="1:19" s="79" customFormat="1" ht="40.200000000000003" thickBot="1">
      <c r="A11" s="286"/>
      <c r="B11" s="55" t="s">
        <v>21</v>
      </c>
      <c r="C11" s="56" t="s">
        <v>725</v>
      </c>
      <c r="D11" s="341" t="s">
        <v>724</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20.399999999999999">
      <c r="A19" s="323"/>
      <c r="B19" s="12" t="s">
        <v>697</v>
      </c>
      <c r="C19" s="12" t="s">
        <v>723</v>
      </c>
      <c r="D19" s="4">
        <v>45035</v>
      </c>
      <c r="E19" s="12"/>
      <c r="F19" s="12" t="s">
        <v>707</v>
      </c>
      <c r="G19" s="272" t="s">
        <v>722</v>
      </c>
      <c r="H19" s="273"/>
      <c r="I19" s="274"/>
      <c r="J19" s="61" t="s">
        <v>685</v>
      </c>
      <c r="K19" s="61"/>
      <c r="L19" s="61" t="s">
        <v>529</v>
      </c>
      <c r="M19" s="90">
        <v>350</v>
      </c>
      <c r="N19" s="2"/>
      <c r="V19" s="72"/>
    </row>
    <row r="20" spans="1:22" ht="20.399999999999999">
      <c r="A20" s="323"/>
      <c r="B20" s="78" t="s">
        <v>325</v>
      </c>
      <c r="C20" s="78" t="s">
        <v>327</v>
      </c>
      <c r="D20" s="78" t="s">
        <v>23</v>
      </c>
      <c r="E20" s="321" t="s">
        <v>329</v>
      </c>
      <c r="F20" s="321"/>
      <c r="G20" s="275"/>
      <c r="H20" s="276"/>
      <c r="I20" s="277"/>
      <c r="J20" s="17" t="s">
        <v>1</v>
      </c>
      <c r="K20" s="18"/>
      <c r="L20" s="18"/>
      <c r="M20" s="19"/>
      <c r="N20" s="2"/>
      <c r="V20" s="73"/>
    </row>
    <row r="21" spans="1:22" ht="31.2" thickBot="1">
      <c r="A21" s="324"/>
      <c r="B21" s="13" t="s">
        <v>696</v>
      </c>
      <c r="C21" s="13" t="s">
        <v>721</v>
      </c>
      <c r="D21" s="88">
        <v>45036</v>
      </c>
      <c r="E21" s="15" t="s">
        <v>4</v>
      </c>
      <c r="F21" s="16" t="s">
        <v>720</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21" thickBot="1">
      <c r="A23" s="325"/>
      <c r="B23" s="12" t="s">
        <v>719</v>
      </c>
      <c r="C23" s="12" t="s">
        <v>718</v>
      </c>
      <c r="D23" s="4">
        <v>45040</v>
      </c>
      <c r="E23" s="12"/>
      <c r="F23" s="12" t="s">
        <v>717</v>
      </c>
      <c r="G23" s="272" t="s">
        <v>716</v>
      </c>
      <c r="H23" s="273"/>
      <c r="I23" s="274"/>
      <c r="J23" s="61" t="s">
        <v>685</v>
      </c>
      <c r="K23" s="61"/>
      <c r="L23" s="61" t="s">
        <v>529</v>
      </c>
      <c r="M23" s="90">
        <v>800</v>
      </c>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31.2" thickBot="1">
      <c r="A25" s="326"/>
      <c r="B25" s="13" t="s">
        <v>715</v>
      </c>
      <c r="C25" s="13" t="s">
        <v>714</v>
      </c>
      <c r="D25" s="88">
        <v>45041</v>
      </c>
      <c r="E25" s="15" t="s">
        <v>4</v>
      </c>
      <c r="F25" s="16" t="s">
        <v>713</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21" thickBot="1">
      <c r="A27" s="325"/>
      <c r="B27" s="12" t="s">
        <v>697</v>
      </c>
      <c r="C27" s="12" t="s">
        <v>708</v>
      </c>
      <c r="D27" s="4">
        <v>45153</v>
      </c>
      <c r="E27" s="12"/>
      <c r="F27" s="12" t="s">
        <v>707</v>
      </c>
      <c r="G27" s="272" t="s">
        <v>706</v>
      </c>
      <c r="H27" s="273"/>
      <c r="I27" s="274"/>
      <c r="J27" s="61" t="s">
        <v>685</v>
      </c>
      <c r="K27" s="61"/>
      <c r="L27" s="61" t="s">
        <v>529</v>
      </c>
      <c r="M27" s="90">
        <v>300</v>
      </c>
      <c r="N27" s="2"/>
      <c r="V27" s="73"/>
    </row>
    <row r="28" spans="1:22" ht="21" thickBot="1">
      <c r="A28" s="325"/>
      <c r="B28" s="78" t="s">
        <v>325</v>
      </c>
      <c r="C28" s="78" t="s">
        <v>327</v>
      </c>
      <c r="D28" s="78" t="s">
        <v>23</v>
      </c>
      <c r="E28" s="321" t="s">
        <v>329</v>
      </c>
      <c r="F28" s="321"/>
      <c r="G28" s="275"/>
      <c r="H28" s="276"/>
      <c r="I28" s="277"/>
      <c r="J28" s="17" t="s">
        <v>1</v>
      </c>
      <c r="K28" s="18"/>
      <c r="L28" s="18"/>
      <c r="M28" s="19"/>
      <c r="N28" s="2"/>
      <c r="V28" s="73"/>
    </row>
    <row r="29" spans="1:22" ht="21" thickBot="1">
      <c r="A29" s="326"/>
      <c r="B29" s="13" t="s">
        <v>696</v>
      </c>
      <c r="C29" s="13" t="s">
        <v>704</v>
      </c>
      <c r="D29" s="88">
        <v>45154</v>
      </c>
      <c r="E29" s="15" t="s">
        <v>4</v>
      </c>
      <c r="F29" s="16" t="s">
        <v>710</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21" thickBot="1">
      <c r="A31" s="325"/>
      <c r="B31" s="12" t="s">
        <v>712</v>
      </c>
      <c r="C31" s="12" t="s">
        <v>708</v>
      </c>
      <c r="D31" s="4">
        <v>45153</v>
      </c>
      <c r="E31" s="12"/>
      <c r="F31" s="12" t="s">
        <v>707</v>
      </c>
      <c r="G31" s="272" t="s">
        <v>706</v>
      </c>
      <c r="H31" s="273"/>
      <c r="I31" s="274"/>
      <c r="J31" s="61" t="s">
        <v>685</v>
      </c>
      <c r="K31" s="61"/>
      <c r="L31" s="61" t="s">
        <v>529</v>
      </c>
      <c r="M31" s="90">
        <v>300</v>
      </c>
      <c r="N31" s="2"/>
      <c r="V31" s="73"/>
    </row>
    <row r="32" spans="1:22" ht="21" thickBot="1">
      <c r="A32" s="325"/>
      <c r="B32" s="78" t="s">
        <v>325</v>
      </c>
      <c r="C32" s="78" t="s">
        <v>327</v>
      </c>
      <c r="D32" s="78" t="s">
        <v>23</v>
      </c>
      <c r="E32" s="321" t="s">
        <v>329</v>
      </c>
      <c r="F32" s="321"/>
      <c r="G32" s="275"/>
      <c r="H32" s="276"/>
      <c r="I32" s="277"/>
      <c r="J32" s="17" t="s">
        <v>1</v>
      </c>
      <c r="K32" s="18"/>
      <c r="L32" s="18"/>
      <c r="M32" s="19"/>
      <c r="N32" s="2"/>
      <c r="V32" s="73"/>
    </row>
    <row r="33" spans="1:22" ht="21" thickBot="1">
      <c r="A33" s="326"/>
      <c r="B33" s="13" t="s">
        <v>711</v>
      </c>
      <c r="C33" s="13" t="s">
        <v>704</v>
      </c>
      <c r="D33" s="88">
        <v>45154</v>
      </c>
      <c r="E33" s="15" t="s">
        <v>4</v>
      </c>
      <c r="F33" s="16" t="s">
        <v>710</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21" thickBot="1">
      <c r="A35" s="325"/>
      <c r="B35" s="12" t="s">
        <v>709</v>
      </c>
      <c r="C35" s="12" t="s">
        <v>708</v>
      </c>
      <c r="D35" s="4">
        <v>45153</v>
      </c>
      <c r="E35" s="12"/>
      <c r="F35" s="12" t="s">
        <v>707</v>
      </c>
      <c r="G35" s="272" t="s">
        <v>706</v>
      </c>
      <c r="H35" s="273"/>
      <c r="I35" s="274"/>
      <c r="J35" s="61" t="s">
        <v>685</v>
      </c>
      <c r="K35" s="61"/>
      <c r="L35" s="61" t="s">
        <v>529</v>
      </c>
      <c r="M35" s="90">
        <v>300</v>
      </c>
      <c r="N35" s="2"/>
      <c r="V35" s="73"/>
    </row>
    <row r="36" spans="1:22" ht="21" thickBot="1">
      <c r="A36" s="325"/>
      <c r="B36" s="78" t="s">
        <v>325</v>
      </c>
      <c r="C36" s="78" t="s">
        <v>327</v>
      </c>
      <c r="D36" s="78" t="s">
        <v>23</v>
      </c>
      <c r="E36" s="321" t="s">
        <v>329</v>
      </c>
      <c r="F36" s="321"/>
      <c r="G36" s="275"/>
      <c r="H36" s="276"/>
      <c r="I36" s="277"/>
      <c r="J36" s="17" t="s">
        <v>1</v>
      </c>
      <c r="K36" s="18"/>
      <c r="L36" s="18"/>
      <c r="M36" s="19"/>
      <c r="N36" s="2"/>
      <c r="V36" s="73"/>
    </row>
    <row r="37" spans="1:22" ht="21" thickBot="1">
      <c r="A37" s="326"/>
      <c r="B37" s="13" t="s">
        <v>705</v>
      </c>
      <c r="C37" s="13" t="s">
        <v>704</v>
      </c>
      <c r="D37" s="88">
        <v>45154</v>
      </c>
      <c r="E37" s="15" t="s">
        <v>4</v>
      </c>
      <c r="F37" s="16" t="s">
        <v>703</v>
      </c>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t="s">
        <v>697</v>
      </c>
      <c r="C39" s="12" t="s">
        <v>702</v>
      </c>
      <c r="D39" s="4">
        <v>45160</v>
      </c>
      <c r="E39" s="12"/>
      <c r="F39" s="12" t="s">
        <v>701</v>
      </c>
      <c r="G39" s="272" t="s">
        <v>700</v>
      </c>
      <c r="H39" s="273"/>
      <c r="I39" s="274"/>
      <c r="J39" s="61" t="s">
        <v>685</v>
      </c>
      <c r="K39" s="61"/>
      <c r="L39" s="61" t="s">
        <v>529</v>
      </c>
      <c r="M39" s="90">
        <v>300</v>
      </c>
      <c r="N39" s="2"/>
      <c r="V39" s="73"/>
    </row>
    <row r="40" spans="1:22" ht="21" thickBot="1">
      <c r="A40" s="325"/>
      <c r="B40" s="78" t="s">
        <v>325</v>
      </c>
      <c r="C40" s="78" t="s">
        <v>327</v>
      </c>
      <c r="D40" s="78" t="s">
        <v>23</v>
      </c>
      <c r="E40" s="321" t="s">
        <v>329</v>
      </c>
      <c r="F40" s="321"/>
      <c r="G40" s="275"/>
      <c r="H40" s="276"/>
      <c r="I40" s="277"/>
      <c r="J40" s="17" t="s">
        <v>493</v>
      </c>
      <c r="K40" s="18"/>
      <c r="L40" s="18" t="s">
        <v>529</v>
      </c>
      <c r="M40" s="91">
        <v>104</v>
      </c>
      <c r="N40" s="2"/>
      <c r="V40" s="73"/>
    </row>
    <row r="41" spans="1:22" ht="21" thickBot="1">
      <c r="A41" s="326"/>
      <c r="B41" s="13" t="s">
        <v>696</v>
      </c>
      <c r="C41" s="13" t="s">
        <v>699</v>
      </c>
      <c r="D41" s="88">
        <v>45161</v>
      </c>
      <c r="E41" s="15" t="s">
        <v>4</v>
      </c>
      <c r="F41" s="16" t="s">
        <v>698</v>
      </c>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21" thickBot="1">
      <c r="A43" s="325"/>
      <c r="B43" s="12" t="s">
        <v>697</v>
      </c>
      <c r="C43" s="12" t="s">
        <v>688</v>
      </c>
      <c r="D43" s="4">
        <v>45181</v>
      </c>
      <c r="E43" s="12"/>
      <c r="F43" s="12" t="s">
        <v>687</v>
      </c>
      <c r="G43" s="272" t="s">
        <v>686</v>
      </c>
      <c r="H43" s="273"/>
      <c r="I43" s="274"/>
      <c r="J43" s="61" t="s">
        <v>685</v>
      </c>
      <c r="K43" s="61"/>
      <c r="L43" s="61" t="s">
        <v>529</v>
      </c>
      <c r="M43" s="90">
        <v>500</v>
      </c>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31.2" thickBot="1">
      <c r="A45" s="326"/>
      <c r="B45" s="13" t="s">
        <v>696</v>
      </c>
      <c r="C45" s="13" t="s">
        <v>683</v>
      </c>
      <c r="D45" s="88">
        <v>45183</v>
      </c>
      <c r="E45" s="15" t="s">
        <v>4</v>
      </c>
      <c r="F45" s="16" t="s">
        <v>695</v>
      </c>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21" thickBot="1">
      <c r="A47" s="325"/>
      <c r="B47" s="12" t="s">
        <v>694</v>
      </c>
      <c r="C47" s="12" t="s">
        <v>688</v>
      </c>
      <c r="D47" s="4">
        <v>45181</v>
      </c>
      <c r="E47" s="12"/>
      <c r="F47" s="12" t="s">
        <v>687</v>
      </c>
      <c r="G47" s="272" t="s">
        <v>686</v>
      </c>
      <c r="H47" s="273"/>
      <c r="I47" s="274"/>
      <c r="J47" s="61" t="s">
        <v>685</v>
      </c>
      <c r="K47" s="61"/>
      <c r="L47" s="61" t="s">
        <v>529</v>
      </c>
      <c r="M47" s="90">
        <v>500</v>
      </c>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31.2" thickBot="1">
      <c r="A49" s="326"/>
      <c r="B49" s="13" t="s">
        <v>693</v>
      </c>
      <c r="C49" s="13" t="s">
        <v>683</v>
      </c>
      <c r="D49" s="88">
        <v>45183</v>
      </c>
      <c r="E49" s="15" t="s">
        <v>4</v>
      </c>
      <c r="F49" s="16" t="s">
        <v>682</v>
      </c>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21" thickBot="1">
      <c r="A51" s="325"/>
      <c r="B51" s="12" t="s">
        <v>692</v>
      </c>
      <c r="C51" s="12" t="s">
        <v>688</v>
      </c>
      <c r="D51" s="4">
        <v>45181</v>
      </c>
      <c r="E51" s="12"/>
      <c r="F51" s="12" t="s">
        <v>687</v>
      </c>
      <c r="G51" s="272" t="s">
        <v>686</v>
      </c>
      <c r="H51" s="273"/>
      <c r="I51" s="274"/>
      <c r="J51" s="61" t="s">
        <v>685</v>
      </c>
      <c r="K51" s="61"/>
      <c r="L51" s="61" t="s">
        <v>529</v>
      </c>
      <c r="M51" s="90">
        <v>500</v>
      </c>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31.2" thickBot="1">
      <c r="A53" s="326"/>
      <c r="B53" s="13" t="s">
        <v>684</v>
      </c>
      <c r="C53" s="13" t="s">
        <v>683</v>
      </c>
      <c r="D53" s="88">
        <v>45183</v>
      </c>
      <c r="E53" s="15" t="s">
        <v>4</v>
      </c>
      <c r="F53" s="16" t="s">
        <v>682</v>
      </c>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21" thickBot="1">
      <c r="A55" s="325"/>
      <c r="B55" s="12" t="s">
        <v>691</v>
      </c>
      <c r="C55" s="12" t="s">
        <v>688</v>
      </c>
      <c r="D55" s="4">
        <v>45181</v>
      </c>
      <c r="E55" s="12"/>
      <c r="F55" s="12" t="s">
        <v>687</v>
      </c>
      <c r="G55" s="272" t="s">
        <v>686</v>
      </c>
      <c r="H55" s="273"/>
      <c r="I55" s="274"/>
      <c r="J55" s="61" t="s">
        <v>685</v>
      </c>
      <c r="K55" s="61"/>
      <c r="L55" s="61"/>
      <c r="M55" s="90">
        <v>500</v>
      </c>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31.2" thickBot="1">
      <c r="A57" s="326"/>
      <c r="B57" s="13" t="s">
        <v>690</v>
      </c>
      <c r="C57" s="13" t="s">
        <v>683</v>
      </c>
      <c r="D57" s="88">
        <v>45183</v>
      </c>
      <c r="E57" s="15" t="s">
        <v>4</v>
      </c>
      <c r="F57" s="16" t="s">
        <v>682</v>
      </c>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21" thickBot="1">
      <c r="A59" s="325"/>
      <c r="B59" s="12" t="s">
        <v>689</v>
      </c>
      <c r="C59" s="12" t="s">
        <v>688</v>
      </c>
      <c r="D59" s="4">
        <v>45181</v>
      </c>
      <c r="E59" s="12"/>
      <c r="F59" s="12" t="s">
        <v>687</v>
      </c>
      <c r="G59" s="272" t="s">
        <v>686</v>
      </c>
      <c r="H59" s="273"/>
      <c r="I59" s="274"/>
      <c r="J59" s="61" t="s">
        <v>685</v>
      </c>
      <c r="K59" s="61"/>
      <c r="L59" s="61" t="s">
        <v>529</v>
      </c>
      <c r="M59" s="90">
        <v>500</v>
      </c>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31.2" thickBot="1">
      <c r="A61" s="326"/>
      <c r="B61" s="13" t="s">
        <v>684</v>
      </c>
      <c r="C61" s="13" t="s">
        <v>683</v>
      </c>
      <c r="D61" s="88">
        <v>45183</v>
      </c>
      <c r="E61" s="15" t="s">
        <v>4</v>
      </c>
      <c r="F61" s="16" t="s">
        <v>682</v>
      </c>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D6DEF-7EC5-4962-8EB7-F071479890CC}">
  <sheetPr>
    <pageSetUpPr fitToPage="1"/>
  </sheetPr>
  <dimension ref="A1:V425"/>
  <sheetViews>
    <sheetView topLeftCell="A2" zoomScaleNormal="100" workbookViewId="0">
      <selection activeCell="C11" sqref="C11"/>
    </sheetView>
  </sheetViews>
  <sheetFormatPr defaultColWidth="9.21875" defaultRowHeight="13.2"/>
  <cols>
    <col min="1" max="1" width="3.77734375" style="81" customWidth="1"/>
    <col min="2" max="2" width="16.21875" style="81" customWidth="1"/>
    <col min="3" max="3" width="17.77734375" style="81" customWidth="1"/>
    <col min="4" max="4" width="14.441406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1" customWidth="1"/>
    <col min="12" max="12" width="8.77734375" style="81" customWidth="1"/>
    <col min="13" max="13" width="8" style="81" customWidth="1"/>
    <col min="14" max="14" width="0.21875" style="81" customWidth="1"/>
    <col min="15" max="15" width="9.21875" style="81"/>
    <col min="16" max="16" width="20.21875" style="81" bestFit="1" customWidth="1"/>
    <col min="17" max="20" width="9.21875" style="81"/>
    <col min="21" max="21" width="9.44140625" style="81" customWidth="1"/>
    <col min="22" max="22" width="13.77734375" style="70" customWidth="1"/>
    <col min="23" max="16384" width="9.21875" style="81"/>
  </cols>
  <sheetData>
    <row r="1" spans="1:19" s="81" customFormat="1" hidden="1"/>
    <row r="2" spans="1:19" s="81" customFormat="1">
      <c r="J2" s="330" t="s">
        <v>321</v>
      </c>
      <c r="K2" s="331"/>
      <c r="L2" s="331"/>
      <c r="M2" s="331"/>
      <c r="P2" s="327"/>
      <c r="Q2" s="327"/>
      <c r="R2" s="327"/>
      <c r="S2" s="327"/>
    </row>
    <row r="3" spans="1:19" s="81" customFormat="1">
      <c r="J3" s="331"/>
      <c r="K3" s="331"/>
      <c r="L3" s="331"/>
      <c r="M3" s="331"/>
      <c r="P3" s="328"/>
      <c r="Q3" s="328"/>
      <c r="R3" s="328"/>
      <c r="S3" s="328"/>
    </row>
    <row r="4" spans="1:19" s="81" customFormat="1" ht="13.8" thickBot="1">
      <c r="J4" s="332"/>
      <c r="K4" s="332"/>
      <c r="L4" s="332"/>
      <c r="M4" s="332"/>
      <c r="P4" s="329"/>
      <c r="Q4" s="329"/>
      <c r="R4" s="329"/>
      <c r="S4" s="329"/>
    </row>
    <row r="5" spans="1:19" s="81" customFormat="1" ht="30" customHeight="1" thickTop="1" thickBot="1">
      <c r="A5" s="333" t="str">
        <f>CONCATENATE("1353 Travel Report for ",B9,", ",B10," for the reporting period ",IF(G9=0,IF(I9=0,CONCATENATE("[MARK REPORTING PERIOD]"),CONCATENATE(Q423)), CONCATENATE(Q422)))</f>
        <v>1353 Travel Report for U.S. DEPARTMENT OF THE INTERIOR, Office of Inspector General (OIG) for the reporting period APRIL 1 - SEPTEMBER 30, 2023</v>
      </c>
      <c r="B5" s="334"/>
      <c r="C5" s="334"/>
      <c r="D5" s="334"/>
      <c r="E5" s="334"/>
      <c r="F5" s="334"/>
      <c r="G5" s="334"/>
      <c r="H5" s="334"/>
      <c r="I5" s="334"/>
      <c r="J5" s="334"/>
      <c r="K5" s="334"/>
      <c r="L5" s="334"/>
      <c r="M5" s="334"/>
      <c r="N5" s="20"/>
      <c r="Q5" s="6"/>
    </row>
    <row r="6" spans="1:19" s="81" customFormat="1" ht="13.5" customHeight="1" thickTop="1">
      <c r="A6" s="286" t="s">
        <v>9</v>
      </c>
      <c r="B6" s="292" t="s">
        <v>351</v>
      </c>
      <c r="C6" s="293"/>
      <c r="D6" s="293"/>
      <c r="E6" s="293"/>
      <c r="F6" s="293"/>
      <c r="G6" s="293"/>
      <c r="H6" s="293"/>
      <c r="I6" s="293"/>
      <c r="J6" s="294"/>
      <c r="K6" s="112" t="s">
        <v>20</v>
      </c>
      <c r="L6" s="112" t="s">
        <v>10</v>
      </c>
      <c r="M6" s="112" t="s">
        <v>19</v>
      </c>
      <c r="N6" s="10"/>
    </row>
    <row r="7" spans="1:19" s="81" customFormat="1" ht="20.25" customHeight="1" thickBot="1">
      <c r="A7" s="286"/>
      <c r="B7" s="295"/>
      <c r="C7" s="296"/>
      <c r="D7" s="296"/>
      <c r="E7" s="296"/>
      <c r="F7" s="296"/>
      <c r="G7" s="296"/>
      <c r="H7" s="296"/>
      <c r="I7" s="296"/>
      <c r="J7" s="297"/>
      <c r="K7" s="57">
        <v>10</v>
      </c>
      <c r="L7" s="58">
        <v>15</v>
      </c>
      <c r="M7" s="59">
        <v>2023</v>
      </c>
      <c r="N7" s="60"/>
    </row>
    <row r="8" spans="1:19" s="81" customFormat="1" ht="27.75" customHeight="1" thickTop="1" thickBot="1">
      <c r="A8" s="286"/>
      <c r="B8" s="288" t="s">
        <v>28</v>
      </c>
      <c r="C8" s="289"/>
      <c r="D8" s="289"/>
      <c r="E8" s="289"/>
      <c r="F8" s="289"/>
      <c r="G8" s="290"/>
      <c r="H8" s="290"/>
      <c r="I8" s="290"/>
      <c r="J8" s="290"/>
      <c r="K8" s="290"/>
      <c r="L8" s="289"/>
      <c r="M8" s="289"/>
      <c r="N8" s="291"/>
    </row>
    <row r="9" spans="1:19" s="81"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t="s">
        <v>3</v>
      </c>
      <c r="L9" s="313" t="s">
        <v>8</v>
      </c>
      <c r="M9" s="314"/>
      <c r="N9" s="21"/>
      <c r="O9" s="111"/>
    </row>
    <row r="10" spans="1:19" s="81" customFormat="1" ht="15.75" customHeight="1">
      <c r="A10" s="286"/>
      <c r="B10" s="344" t="s">
        <v>1863</v>
      </c>
      <c r="C10" s="273"/>
      <c r="D10" s="273"/>
      <c r="E10" s="273"/>
      <c r="F10" s="345"/>
      <c r="G10" s="351"/>
      <c r="H10" s="357"/>
      <c r="I10" s="354"/>
      <c r="J10" s="339"/>
      <c r="K10" s="318"/>
      <c r="L10" s="313"/>
      <c r="M10" s="314"/>
      <c r="N10" s="21"/>
      <c r="O10" s="111"/>
    </row>
    <row r="11" spans="1:19" s="81" customFormat="1" ht="13.8" thickBot="1">
      <c r="A11" s="286"/>
      <c r="B11" s="55" t="s">
        <v>21</v>
      </c>
      <c r="C11" s="56" t="s">
        <v>727</v>
      </c>
      <c r="D11" s="341" t="s">
        <v>726</v>
      </c>
      <c r="E11" s="341"/>
      <c r="F11" s="342"/>
      <c r="G11" s="352"/>
      <c r="H11" s="358"/>
      <c r="I11" s="355"/>
      <c r="J11" s="340"/>
      <c r="K11" s="319"/>
      <c r="L11" s="315"/>
      <c r="M11" s="316"/>
      <c r="N11" s="22"/>
      <c r="O11" s="111"/>
    </row>
    <row r="12" spans="1:19" s="81"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81" customFormat="1" ht="34.5" customHeight="1" thickBot="1">
      <c r="A13" s="287"/>
      <c r="B13" s="285"/>
      <c r="C13" s="303"/>
      <c r="D13" s="305"/>
      <c r="E13" s="348"/>
      <c r="F13" s="349"/>
      <c r="G13" s="309"/>
      <c r="H13" s="310"/>
      <c r="I13" s="311"/>
      <c r="J13" s="312"/>
      <c r="K13" s="299"/>
      <c r="L13" s="301"/>
      <c r="M13" s="312"/>
      <c r="N13" s="24"/>
    </row>
    <row r="14" spans="1:19" s="81"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81"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81" customFormat="1" ht="21" thickBot="1">
      <c r="A16" s="325"/>
      <c r="B16" s="84" t="s">
        <v>325</v>
      </c>
      <c r="C16" s="84" t="s">
        <v>327</v>
      </c>
      <c r="D16" s="84"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81"/>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c r="C19" s="12"/>
      <c r="D19" s="4"/>
      <c r="E19" s="12"/>
      <c r="F19" s="12"/>
      <c r="G19" s="272"/>
      <c r="H19" s="273"/>
      <c r="I19" s="274"/>
      <c r="J19" s="61" t="s">
        <v>2</v>
      </c>
      <c r="K19" s="61"/>
      <c r="L19" s="61"/>
      <c r="M19" s="62"/>
      <c r="N19" s="2"/>
      <c r="V19" s="72"/>
    </row>
    <row r="20" spans="1:22" ht="20.399999999999999">
      <c r="A20" s="323"/>
      <c r="B20" s="84" t="s">
        <v>325</v>
      </c>
      <c r="C20" s="84" t="s">
        <v>327</v>
      </c>
      <c r="D20" s="84" t="s">
        <v>23</v>
      </c>
      <c r="E20" s="321" t="s">
        <v>329</v>
      </c>
      <c r="F20" s="321"/>
      <c r="G20" s="275"/>
      <c r="H20" s="276"/>
      <c r="I20" s="277"/>
      <c r="J20" s="17" t="s">
        <v>1</v>
      </c>
      <c r="K20" s="18"/>
      <c r="L20" s="18"/>
      <c r="M20" s="19"/>
      <c r="N20" s="2"/>
      <c r="V20" s="73"/>
    </row>
    <row r="21" spans="1:22" ht="13.8" thickBot="1">
      <c r="A21" s="324"/>
      <c r="B21" s="13"/>
      <c r="C21" s="13"/>
      <c r="D21" s="14"/>
      <c r="E21" s="15" t="s">
        <v>4</v>
      </c>
      <c r="F21" s="16"/>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13.8" thickBot="1">
      <c r="A23" s="325"/>
      <c r="B23" s="12"/>
      <c r="C23" s="12"/>
      <c r="D23" s="4"/>
      <c r="E23" s="12"/>
      <c r="F23" s="12"/>
      <c r="G23" s="272"/>
      <c r="H23" s="273"/>
      <c r="I23" s="274"/>
      <c r="J23" s="61" t="s">
        <v>2</v>
      </c>
      <c r="K23" s="61"/>
      <c r="L23" s="61"/>
      <c r="M23" s="62"/>
      <c r="N23" s="2"/>
      <c r="V23" s="73"/>
    </row>
    <row r="24" spans="1:22" ht="21" thickBot="1">
      <c r="A24" s="325"/>
      <c r="B24" s="84" t="s">
        <v>325</v>
      </c>
      <c r="C24" s="84" t="s">
        <v>327</v>
      </c>
      <c r="D24" s="84" t="s">
        <v>23</v>
      </c>
      <c r="E24" s="321" t="s">
        <v>329</v>
      </c>
      <c r="F24" s="321"/>
      <c r="G24" s="275"/>
      <c r="H24" s="276"/>
      <c r="I24" s="277"/>
      <c r="J24" s="17" t="s">
        <v>1</v>
      </c>
      <c r="K24" s="18"/>
      <c r="L24" s="18"/>
      <c r="M24" s="19"/>
      <c r="N24" s="2"/>
      <c r="V24" s="73"/>
    </row>
    <row r="25" spans="1:22" ht="13.8" thickBot="1">
      <c r="A25" s="326"/>
      <c r="B25" s="13"/>
      <c r="C25" s="13"/>
      <c r="D25" s="14"/>
      <c r="E25" s="15" t="s">
        <v>4</v>
      </c>
      <c r="F25" s="16"/>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c r="C27" s="12"/>
      <c r="D27" s="4"/>
      <c r="E27" s="12"/>
      <c r="F27" s="12"/>
      <c r="G27" s="272"/>
      <c r="H27" s="273"/>
      <c r="I27" s="274"/>
      <c r="J27" s="61" t="s">
        <v>2</v>
      </c>
      <c r="K27" s="61"/>
      <c r="L27" s="61"/>
      <c r="M27" s="62"/>
      <c r="N27" s="2"/>
      <c r="V27" s="73"/>
    </row>
    <row r="28" spans="1:22" ht="21" thickBot="1">
      <c r="A28" s="325"/>
      <c r="B28" s="84" t="s">
        <v>325</v>
      </c>
      <c r="C28" s="84" t="s">
        <v>327</v>
      </c>
      <c r="D28" s="84" t="s">
        <v>23</v>
      </c>
      <c r="E28" s="321" t="s">
        <v>329</v>
      </c>
      <c r="F28" s="321"/>
      <c r="G28" s="275"/>
      <c r="H28" s="276"/>
      <c r="I28" s="277"/>
      <c r="J28" s="17" t="s">
        <v>1</v>
      </c>
      <c r="K28" s="18"/>
      <c r="L28" s="18"/>
      <c r="M28" s="19"/>
      <c r="N28" s="2"/>
      <c r="V28" s="73"/>
    </row>
    <row r="29" spans="1:22" ht="13.8" thickBot="1">
      <c r="A29" s="326"/>
      <c r="B29" s="13"/>
      <c r="C29" s="13"/>
      <c r="D29" s="14"/>
      <c r="E29" s="15" t="s">
        <v>4</v>
      </c>
      <c r="F29" s="16"/>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c r="C31" s="12"/>
      <c r="D31" s="4"/>
      <c r="E31" s="12"/>
      <c r="F31" s="12"/>
      <c r="G31" s="272"/>
      <c r="H31" s="273"/>
      <c r="I31" s="274"/>
      <c r="J31" s="61" t="s">
        <v>2</v>
      </c>
      <c r="K31" s="61"/>
      <c r="L31" s="61"/>
      <c r="M31" s="62"/>
      <c r="N31" s="2"/>
      <c r="V31" s="73"/>
    </row>
    <row r="32" spans="1:22" ht="21" thickBot="1">
      <c r="A32" s="325"/>
      <c r="B32" s="84" t="s">
        <v>325</v>
      </c>
      <c r="C32" s="84" t="s">
        <v>327</v>
      </c>
      <c r="D32" s="84" t="s">
        <v>23</v>
      </c>
      <c r="E32" s="321" t="s">
        <v>329</v>
      </c>
      <c r="F32" s="321"/>
      <c r="G32" s="275"/>
      <c r="H32" s="276"/>
      <c r="I32" s="277"/>
      <c r="J32" s="17" t="s">
        <v>1</v>
      </c>
      <c r="K32" s="18"/>
      <c r="L32" s="18"/>
      <c r="M32" s="19"/>
      <c r="N32" s="2"/>
      <c r="V32" s="73"/>
    </row>
    <row r="33" spans="1:22" ht="13.8" thickBot="1">
      <c r="A33" s="326"/>
      <c r="B33" s="13"/>
      <c r="C33" s="13"/>
      <c r="D33" s="14"/>
      <c r="E33" s="15" t="s">
        <v>4</v>
      </c>
      <c r="F33" s="16"/>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84" t="s">
        <v>325</v>
      </c>
      <c r="C36" s="84" t="s">
        <v>327</v>
      </c>
      <c r="D36" s="84"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84" t="s">
        <v>325</v>
      </c>
      <c r="C40" s="84" t="s">
        <v>327</v>
      </c>
      <c r="D40" s="84"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84" t="s">
        <v>325</v>
      </c>
      <c r="C44" s="84" t="s">
        <v>327</v>
      </c>
      <c r="D44" s="84"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84" t="s">
        <v>325</v>
      </c>
      <c r="C48" s="84" t="s">
        <v>327</v>
      </c>
      <c r="D48" s="84"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84" t="s">
        <v>325</v>
      </c>
      <c r="C52" s="84" t="s">
        <v>327</v>
      </c>
      <c r="D52" s="84"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84" t="s">
        <v>325</v>
      </c>
      <c r="C56" s="84" t="s">
        <v>327</v>
      </c>
      <c r="D56" s="84"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81"/>
      <c r="Q57" s="81"/>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84" t="s">
        <v>325</v>
      </c>
      <c r="C60" s="84" t="s">
        <v>327</v>
      </c>
      <c r="D60" s="84"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84" t="s">
        <v>325</v>
      </c>
      <c r="C64" s="84" t="s">
        <v>327</v>
      </c>
      <c r="D64" s="84"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84" t="s">
        <v>325</v>
      </c>
      <c r="C68" s="84" t="s">
        <v>327</v>
      </c>
      <c r="D68" s="84"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84" t="s">
        <v>325</v>
      </c>
      <c r="C72" s="84" t="s">
        <v>327</v>
      </c>
      <c r="D72" s="84"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84" t="s">
        <v>325</v>
      </c>
      <c r="C76" s="84" t="s">
        <v>327</v>
      </c>
      <c r="D76" s="84"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84" t="s">
        <v>325</v>
      </c>
      <c r="C80" s="84" t="s">
        <v>327</v>
      </c>
      <c r="D80" s="84"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84" t="s">
        <v>325</v>
      </c>
      <c r="C84" s="84" t="s">
        <v>327</v>
      </c>
      <c r="D84" s="84"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84" t="s">
        <v>325</v>
      </c>
      <c r="C88" s="84" t="s">
        <v>327</v>
      </c>
      <c r="D88" s="84"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84" t="s">
        <v>325</v>
      </c>
      <c r="C92" s="84" t="s">
        <v>327</v>
      </c>
      <c r="D92" s="84"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84" t="s">
        <v>325</v>
      </c>
      <c r="C96" s="84" t="s">
        <v>327</v>
      </c>
      <c r="D96" s="84"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84" t="s">
        <v>325</v>
      </c>
      <c r="C100" s="84" t="s">
        <v>327</v>
      </c>
      <c r="D100" s="84"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84" t="s">
        <v>325</v>
      </c>
      <c r="C104" s="84" t="s">
        <v>327</v>
      </c>
      <c r="D104" s="84"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84" t="s">
        <v>325</v>
      </c>
      <c r="C108" s="84" t="s">
        <v>327</v>
      </c>
      <c r="D108" s="84"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84" t="s">
        <v>325</v>
      </c>
      <c r="C112" s="84" t="s">
        <v>327</v>
      </c>
      <c r="D112" s="84"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84" t="s">
        <v>325</v>
      </c>
      <c r="C116" s="84" t="s">
        <v>327</v>
      </c>
      <c r="D116" s="84"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84" t="s">
        <v>325</v>
      </c>
      <c r="C120" s="84" t="s">
        <v>327</v>
      </c>
      <c r="D120" s="84"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84" t="s">
        <v>325</v>
      </c>
      <c r="C124" s="84" t="s">
        <v>327</v>
      </c>
      <c r="D124" s="84"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84" t="s">
        <v>325</v>
      </c>
      <c r="C128" s="84" t="s">
        <v>327</v>
      </c>
      <c r="D128" s="84"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84" t="s">
        <v>325</v>
      </c>
      <c r="C132" s="84" t="s">
        <v>327</v>
      </c>
      <c r="D132" s="84"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84" t="s">
        <v>325</v>
      </c>
      <c r="C136" s="84" t="s">
        <v>327</v>
      </c>
      <c r="D136" s="84"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84" t="s">
        <v>325</v>
      </c>
      <c r="C140" s="84" t="s">
        <v>327</v>
      </c>
      <c r="D140" s="84"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84" t="s">
        <v>325</v>
      </c>
      <c r="C144" s="84" t="s">
        <v>327</v>
      </c>
      <c r="D144" s="84"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84" t="s">
        <v>325</v>
      </c>
      <c r="C148" s="84" t="s">
        <v>327</v>
      </c>
      <c r="D148" s="84"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84" t="s">
        <v>325</v>
      </c>
      <c r="C152" s="84" t="s">
        <v>327</v>
      </c>
      <c r="D152" s="84"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84" t="s">
        <v>325</v>
      </c>
      <c r="C156" s="84" t="s">
        <v>327</v>
      </c>
      <c r="D156" s="84"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84" t="s">
        <v>325</v>
      </c>
      <c r="C160" s="84" t="s">
        <v>327</v>
      </c>
      <c r="D160" s="84"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84" t="s">
        <v>325</v>
      </c>
      <c r="C164" s="84" t="s">
        <v>327</v>
      </c>
      <c r="D164" s="84"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84" t="s">
        <v>325</v>
      </c>
      <c r="C168" s="84" t="s">
        <v>327</v>
      </c>
      <c r="D168" s="84"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84" t="s">
        <v>325</v>
      </c>
      <c r="C172" s="84" t="s">
        <v>327</v>
      </c>
      <c r="D172" s="84"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84" t="s">
        <v>325</v>
      </c>
      <c r="C176" s="84" t="s">
        <v>327</v>
      </c>
      <c r="D176" s="84"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84" t="s">
        <v>325</v>
      </c>
      <c r="C180" s="84" t="s">
        <v>327</v>
      </c>
      <c r="D180" s="84"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84" t="s">
        <v>325</v>
      </c>
      <c r="C184" s="84" t="s">
        <v>327</v>
      </c>
      <c r="D184" s="84"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84" t="s">
        <v>325</v>
      </c>
      <c r="C188" s="84" t="s">
        <v>327</v>
      </c>
      <c r="D188" s="84"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84" t="s">
        <v>325</v>
      </c>
      <c r="C192" s="84" t="s">
        <v>327</v>
      </c>
      <c r="D192" s="84"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84" t="s">
        <v>325</v>
      </c>
      <c r="C196" s="84" t="s">
        <v>327</v>
      </c>
      <c r="D196" s="84"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84" t="s">
        <v>325</v>
      </c>
      <c r="C200" s="84" t="s">
        <v>327</v>
      </c>
      <c r="D200" s="84"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84" t="s">
        <v>325</v>
      </c>
      <c r="C204" s="84" t="s">
        <v>327</v>
      </c>
      <c r="D204" s="84"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84" t="s">
        <v>325</v>
      </c>
      <c r="C208" s="84" t="s">
        <v>327</v>
      </c>
      <c r="D208" s="84"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84" t="s">
        <v>325</v>
      </c>
      <c r="C212" s="84" t="s">
        <v>327</v>
      </c>
      <c r="D212" s="84"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84" t="s">
        <v>325</v>
      </c>
      <c r="C216" s="84" t="s">
        <v>327</v>
      </c>
      <c r="D216" s="84"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84" t="s">
        <v>325</v>
      </c>
      <c r="C220" s="84" t="s">
        <v>327</v>
      </c>
      <c r="D220" s="84"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84" t="s">
        <v>325</v>
      </c>
      <c r="C224" s="84" t="s">
        <v>327</v>
      </c>
      <c r="D224" s="84"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84" t="s">
        <v>325</v>
      </c>
      <c r="C228" s="84" t="s">
        <v>327</v>
      </c>
      <c r="D228" s="84"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84" t="s">
        <v>325</v>
      </c>
      <c r="C232" s="84" t="s">
        <v>327</v>
      </c>
      <c r="D232" s="84"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84" t="s">
        <v>325</v>
      </c>
      <c r="C236" s="84" t="s">
        <v>327</v>
      </c>
      <c r="D236" s="84"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84" t="s">
        <v>325</v>
      </c>
      <c r="C240" s="84" t="s">
        <v>327</v>
      </c>
      <c r="D240" s="84"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84" t="s">
        <v>325</v>
      </c>
      <c r="C244" s="84" t="s">
        <v>327</v>
      </c>
      <c r="D244" s="84"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84" t="s">
        <v>325</v>
      </c>
      <c r="C248" s="84" t="s">
        <v>327</v>
      </c>
      <c r="D248" s="84"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84" t="s">
        <v>325</v>
      </c>
      <c r="C252" s="84" t="s">
        <v>327</v>
      </c>
      <c r="D252" s="84"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84" t="s">
        <v>325</v>
      </c>
      <c r="C256" s="84" t="s">
        <v>327</v>
      </c>
      <c r="D256" s="84"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84" t="s">
        <v>325</v>
      </c>
      <c r="C260" s="84" t="s">
        <v>327</v>
      </c>
      <c r="D260" s="84"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84" t="s">
        <v>325</v>
      </c>
      <c r="C264" s="84" t="s">
        <v>327</v>
      </c>
      <c r="D264" s="84"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84" t="s">
        <v>325</v>
      </c>
      <c r="C268" s="84" t="s">
        <v>327</v>
      </c>
      <c r="D268" s="84"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84" t="s">
        <v>325</v>
      </c>
      <c r="C272" s="84" t="s">
        <v>327</v>
      </c>
      <c r="D272" s="84"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84" t="s">
        <v>325</v>
      </c>
      <c r="C276" s="84" t="s">
        <v>327</v>
      </c>
      <c r="D276" s="84"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84" t="s">
        <v>325</v>
      </c>
      <c r="C280" s="84" t="s">
        <v>327</v>
      </c>
      <c r="D280" s="84"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84" t="s">
        <v>325</v>
      </c>
      <c r="C284" s="84" t="s">
        <v>327</v>
      </c>
      <c r="D284" s="84"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84" t="s">
        <v>325</v>
      </c>
      <c r="C288" s="84" t="s">
        <v>327</v>
      </c>
      <c r="D288" s="84"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84" t="s">
        <v>325</v>
      </c>
      <c r="C292" s="84" t="s">
        <v>327</v>
      </c>
      <c r="D292" s="84"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84" t="s">
        <v>325</v>
      </c>
      <c r="C296" s="84" t="s">
        <v>327</v>
      </c>
      <c r="D296" s="84"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84" t="s">
        <v>325</v>
      </c>
      <c r="C300" s="84" t="s">
        <v>327</v>
      </c>
      <c r="D300" s="84"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84" t="s">
        <v>325</v>
      </c>
      <c r="C304" s="84" t="s">
        <v>327</v>
      </c>
      <c r="D304" s="84"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84" t="s">
        <v>325</v>
      </c>
      <c r="C308" s="84" t="s">
        <v>327</v>
      </c>
      <c r="D308" s="84"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84" t="s">
        <v>325</v>
      </c>
      <c r="C312" s="84" t="s">
        <v>327</v>
      </c>
      <c r="D312" s="84"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84" t="s">
        <v>325</v>
      </c>
      <c r="C316" s="84" t="s">
        <v>327</v>
      </c>
      <c r="D316" s="84"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84" t="s">
        <v>325</v>
      </c>
      <c r="C320" s="84" t="s">
        <v>327</v>
      </c>
      <c r="D320" s="84"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84" t="s">
        <v>325</v>
      </c>
      <c r="C324" s="84" t="s">
        <v>327</v>
      </c>
      <c r="D324" s="84"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84" t="s">
        <v>325</v>
      </c>
      <c r="C328" s="84" t="s">
        <v>327</v>
      </c>
      <c r="D328" s="84"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84" t="s">
        <v>325</v>
      </c>
      <c r="C332" s="84" t="s">
        <v>327</v>
      </c>
      <c r="D332" s="84"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84" t="s">
        <v>325</v>
      </c>
      <c r="C336" s="84" t="s">
        <v>327</v>
      </c>
      <c r="D336" s="84"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84" t="s">
        <v>325</v>
      </c>
      <c r="C340" s="84" t="s">
        <v>327</v>
      </c>
      <c r="D340" s="84"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84" t="s">
        <v>325</v>
      </c>
      <c r="C344" s="84" t="s">
        <v>327</v>
      </c>
      <c r="D344" s="84"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84" t="s">
        <v>325</v>
      </c>
      <c r="C348" s="84" t="s">
        <v>327</v>
      </c>
      <c r="D348" s="84"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84" t="s">
        <v>325</v>
      </c>
      <c r="C352" s="84" t="s">
        <v>327</v>
      </c>
      <c r="D352" s="84"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84" t="s">
        <v>325</v>
      </c>
      <c r="C356" s="84" t="s">
        <v>327</v>
      </c>
      <c r="D356" s="84"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84" t="s">
        <v>325</v>
      </c>
      <c r="C360" s="84" t="s">
        <v>327</v>
      </c>
      <c r="D360" s="84"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84" t="s">
        <v>325</v>
      </c>
      <c r="C364" s="84" t="s">
        <v>327</v>
      </c>
      <c r="D364" s="84"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84" t="s">
        <v>325</v>
      </c>
      <c r="C368" s="84" t="s">
        <v>327</v>
      </c>
      <c r="D368" s="84"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84" t="s">
        <v>325</v>
      </c>
      <c r="C372" s="84" t="s">
        <v>327</v>
      </c>
      <c r="D372" s="84"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84" t="s">
        <v>325</v>
      </c>
      <c r="C376" s="84" t="s">
        <v>327</v>
      </c>
      <c r="D376" s="84"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84" t="s">
        <v>325</v>
      </c>
      <c r="C380" s="84" t="s">
        <v>327</v>
      </c>
      <c r="D380" s="84"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84" t="s">
        <v>325</v>
      </c>
      <c r="C384" s="84" t="s">
        <v>327</v>
      </c>
      <c r="D384" s="84"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84" t="s">
        <v>325</v>
      </c>
      <c r="C388" s="84" t="s">
        <v>327</v>
      </c>
      <c r="D388" s="84"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84" t="s">
        <v>325</v>
      </c>
      <c r="C392" s="84" t="s">
        <v>327</v>
      </c>
      <c r="D392" s="84"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84" t="s">
        <v>325</v>
      </c>
      <c r="C396" s="84" t="s">
        <v>327</v>
      </c>
      <c r="D396" s="84"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84" t="s">
        <v>325</v>
      </c>
      <c r="C400" s="84" t="s">
        <v>327</v>
      </c>
      <c r="D400" s="84"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84" t="s">
        <v>325</v>
      </c>
      <c r="C404" s="84" t="s">
        <v>327</v>
      </c>
      <c r="D404" s="84"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84" t="s">
        <v>325</v>
      </c>
      <c r="C408" s="84" t="s">
        <v>327</v>
      </c>
      <c r="D408" s="84"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84" t="s">
        <v>325</v>
      </c>
      <c r="C412" s="84" t="s">
        <v>327</v>
      </c>
      <c r="D412" s="84"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84" t="s">
        <v>325</v>
      </c>
      <c r="C416" s="84" t="s">
        <v>327</v>
      </c>
      <c r="D416" s="84"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85"/>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2B365-FAC7-4CD9-95BF-1512150CCD3C}">
  <sheetPr>
    <pageSetUpPr fitToPage="1"/>
  </sheetPr>
  <dimension ref="A1:S607"/>
  <sheetViews>
    <sheetView topLeftCell="A2" zoomScaleNormal="100" workbookViewId="0">
      <selection activeCell="D11" sqref="D11:F11"/>
    </sheetView>
  </sheetViews>
  <sheetFormatPr defaultColWidth="9.21875" defaultRowHeight="13.2"/>
  <cols>
    <col min="1" max="1" width="3.77734375" style="81" customWidth="1"/>
    <col min="2" max="2" width="16.21875" style="81" customWidth="1"/>
    <col min="3" max="3" width="17.77734375" style="81" customWidth="1"/>
    <col min="4" max="4" width="14.332031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3" customWidth="1"/>
    <col min="12" max="12" width="8.77734375" style="83" customWidth="1"/>
    <col min="13" max="13" width="8" style="81" customWidth="1"/>
    <col min="14" max="14" width="0.21875" style="81" customWidth="1"/>
    <col min="15" max="15" width="9.21875" style="81"/>
    <col min="16" max="16" width="20.21875" style="81" bestFit="1" customWidth="1"/>
    <col min="17" max="20" width="9.21875" style="81"/>
    <col min="21" max="21" width="9.33203125" style="81" customWidth="1"/>
    <col min="22" max="16384" width="9.21875" style="81"/>
  </cols>
  <sheetData>
    <row r="1" spans="1:19" hidden="1"/>
    <row r="2" spans="1:19">
      <c r="J2" s="330" t="s">
        <v>321</v>
      </c>
      <c r="K2" s="331"/>
      <c r="L2" s="331"/>
      <c r="M2" s="331"/>
      <c r="P2" s="327"/>
      <c r="Q2" s="327"/>
      <c r="R2" s="327"/>
      <c r="S2" s="327"/>
    </row>
    <row r="3" spans="1:19">
      <c r="J3" s="331"/>
      <c r="K3" s="331"/>
      <c r="L3" s="331"/>
      <c r="M3" s="331"/>
      <c r="P3" s="328"/>
      <c r="Q3" s="328"/>
      <c r="R3" s="328"/>
      <c r="S3" s="328"/>
    </row>
    <row r="4" spans="1:19" ht="13.8" thickBot="1">
      <c r="J4" s="332"/>
      <c r="K4" s="332"/>
      <c r="L4" s="332"/>
      <c r="M4" s="332"/>
      <c r="P4" s="329"/>
      <c r="Q4" s="329"/>
      <c r="R4" s="329"/>
      <c r="S4" s="329"/>
    </row>
    <row r="5" spans="1:19" ht="30" customHeight="1" thickTop="1" thickBot="1">
      <c r="A5" s="333" t="str">
        <f>CONCATENATE("1353 Travel Report for ",B9,", ",B10," for the reporting period ",IF(G9=0,IF(I9=0,CONCATENATE("[10.1.2022 - 3.31.2023]"),CONCATENATE(Q420)), CONCATENATE(Q419)))</f>
        <v>1353 Travel Report for DEPARTMENT OF THE INTERIOR, National Park Service (NPS) for the reporting period APRIL 1 - SEPTEMBER 30, 2023</v>
      </c>
      <c r="B5" s="334"/>
      <c r="C5" s="334"/>
      <c r="D5" s="334"/>
      <c r="E5" s="334"/>
      <c r="F5" s="334"/>
      <c r="G5" s="334"/>
      <c r="H5" s="334"/>
      <c r="I5" s="334"/>
      <c r="J5" s="334"/>
      <c r="K5" s="334"/>
      <c r="L5" s="334"/>
      <c r="M5" s="334"/>
      <c r="N5" s="20"/>
      <c r="Q5" s="6"/>
    </row>
    <row r="6" spans="1:19" ht="13.5" customHeight="1" thickTop="1">
      <c r="A6" s="286" t="s">
        <v>9</v>
      </c>
      <c r="B6" s="292" t="s">
        <v>351</v>
      </c>
      <c r="C6" s="293"/>
      <c r="D6" s="293"/>
      <c r="E6" s="293"/>
      <c r="F6" s="293"/>
      <c r="G6" s="293"/>
      <c r="H6" s="293"/>
      <c r="I6" s="293"/>
      <c r="J6" s="294"/>
      <c r="K6" s="112" t="s">
        <v>20</v>
      </c>
      <c r="L6" s="112" t="s">
        <v>10</v>
      </c>
      <c r="M6" s="112" t="s">
        <v>19</v>
      </c>
      <c r="N6" s="10"/>
    </row>
    <row r="7" spans="1:19" ht="20.25" customHeight="1" thickBot="1">
      <c r="A7" s="286"/>
      <c r="B7" s="295"/>
      <c r="C7" s="296"/>
      <c r="D7" s="296"/>
      <c r="E7" s="296"/>
      <c r="F7" s="296"/>
      <c r="G7" s="296"/>
      <c r="H7" s="296"/>
      <c r="I7" s="296"/>
      <c r="J7" s="297"/>
      <c r="K7" s="134">
        <v>11</v>
      </c>
      <c r="L7" s="133">
        <v>15</v>
      </c>
      <c r="M7" s="59">
        <v>2023</v>
      </c>
      <c r="N7" s="60"/>
    </row>
    <row r="8" spans="1:19" ht="27.75" customHeight="1" thickTop="1" thickBot="1">
      <c r="A8" s="286"/>
      <c r="B8" s="288" t="s">
        <v>28</v>
      </c>
      <c r="C8" s="289"/>
      <c r="D8" s="289"/>
      <c r="E8" s="289"/>
      <c r="F8" s="289"/>
      <c r="G8" s="290"/>
      <c r="H8" s="290"/>
      <c r="I8" s="290"/>
      <c r="J8" s="290"/>
      <c r="K8" s="290"/>
      <c r="L8" s="289"/>
      <c r="M8" s="289"/>
      <c r="N8" s="291"/>
    </row>
    <row r="9" spans="1:19" ht="18" customHeight="1" thickTop="1">
      <c r="A9" s="286"/>
      <c r="B9" s="343" t="s">
        <v>960</v>
      </c>
      <c r="C9" s="273"/>
      <c r="D9" s="273"/>
      <c r="E9" s="273"/>
      <c r="F9" s="273"/>
      <c r="G9" s="350"/>
      <c r="H9" s="356"/>
      <c r="I9" s="353" t="s">
        <v>3</v>
      </c>
      <c r="J9" s="338" t="s">
        <v>959</v>
      </c>
      <c r="K9" s="317"/>
      <c r="L9" s="313" t="s">
        <v>8</v>
      </c>
      <c r="M9" s="314"/>
      <c r="N9" s="21"/>
      <c r="O9" s="111"/>
    </row>
    <row r="10" spans="1:19" ht="15.75" customHeight="1">
      <c r="A10" s="286"/>
      <c r="B10" s="344" t="s">
        <v>1864</v>
      </c>
      <c r="C10" s="273"/>
      <c r="D10" s="273"/>
      <c r="E10" s="273"/>
      <c r="F10" s="345"/>
      <c r="G10" s="351"/>
      <c r="H10" s="357"/>
      <c r="I10" s="354"/>
      <c r="J10" s="339"/>
      <c r="K10" s="318"/>
      <c r="L10" s="313"/>
      <c r="M10" s="314"/>
      <c r="N10" s="21"/>
      <c r="O10" s="111"/>
    </row>
    <row r="11" spans="1:19" ht="26.25" customHeight="1" thickBot="1">
      <c r="A11" s="286"/>
      <c r="B11" s="55" t="s">
        <v>21</v>
      </c>
      <c r="C11" s="56" t="s">
        <v>958</v>
      </c>
      <c r="D11" s="341" t="s">
        <v>957</v>
      </c>
      <c r="E11" s="341"/>
      <c r="F11" s="342"/>
      <c r="G11" s="352"/>
      <c r="H11" s="358"/>
      <c r="I11" s="355"/>
      <c r="J11" s="340"/>
      <c r="K11" s="319"/>
      <c r="L11" s="315"/>
      <c r="M11" s="316"/>
      <c r="N11" s="22"/>
      <c r="O11" s="111"/>
    </row>
    <row r="12" spans="1:19"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ht="34.5" customHeight="1" thickBot="1">
      <c r="A13" s="287"/>
      <c r="B13" s="285"/>
      <c r="C13" s="303"/>
      <c r="D13" s="305"/>
      <c r="E13" s="348"/>
      <c r="F13" s="349"/>
      <c r="G13" s="309"/>
      <c r="H13" s="310"/>
      <c r="I13" s="311"/>
      <c r="J13" s="312"/>
      <c r="K13" s="359"/>
      <c r="L13" s="360"/>
      <c r="M13" s="312"/>
      <c r="N13" s="24"/>
    </row>
    <row r="14" spans="1:19" ht="23.25" customHeight="1" thickTop="1">
      <c r="A14" s="322">
        <v>1</v>
      </c>
      <c r="B14" s="87" t="s">
        <v>324</v>
      </c>
      <c r="C14" s="87" t="s">
        <v>326</v>
      </c>
      <c r="D14" s="87" t="s">
        <v>24</v>
      </c>
      <c r="E14" s="270" t="s">
        <v>328</v>
      </c>
      <c r="F14" s="270"/>
      <c r="G14" s="281" t="s">
        <v>319</v>
      </c>
      <c r="H14" s="282"/>
      <c r="I14" s="283"/>
      <c r="J14" s="63" t="s">
        <v>2</v>
      </c>
      <c r="K14" s="121"/>
      <c r="L14" s="121"/>
      <c r="M14" s="65"/>
      <c r="N14" s="2"/>
    </row>
    <row r="15" spans="1:19" ht="20.399999999999999">
      <c r="A15" s="323"/>
      <c r="B15" s="12" t="s">
        <v>956</v>
      </c>
      <c r="C15" s="12" t="s">
        <v>955</v>
      </c>
      <c r="D15" s="4">
        <v>45024</v>
      </c>
      <c r="E15" s="12"/>
      <c r="F15" s="12" t="s">
        <v>717</v>
      </c>
      <c r="G15" s="272" t="s">
        <v>953</v>
      </c>
      <c r="H15" s="273"/>
      <c r="I15" s="274"/>
      <c r="J15" s="61" t="s">
        <v>493</v>
      </c>
      <c r="K15" s="119"/>
      <c r="L15" s="119" t="s">
        <v>3</v>
      </c>
      <c r="M15" s="118">
        <v>1050</v>
      </c>
      <c r="N15" s="2"/>
    </row>
    <row r="16" spans="1:19" ht="20.399999999999999">
      <c r="A16" s="323"/>
      <c r="B16" s="84" t="s">
        <v>325</v>
      </c>
      <c r="C16" s="84" t="s">
        <v>327</v>
      </c>
      <c r="D16" s="84" t="s">
        <v>23</v>
      </c>
      <c r="E16" s="321" t="s">
        <v>329</v>
      </c>
      <c r="F16" s="321"/>
      <c r="G16" s="275"/>
      <c r="H16" s="276"/>
      <c r="I16" s="277"/>
      <c r="J16" s="17"/>
      <c r="K16" s="117"/>
      <c r="L16" s="117"/>
      <c r="M16" s="116"/>
      <c r="N16" s="2"/>
    </row>
    <row r="17" spans="1:14" ht="21" thickBot="1">
      <c r="A17" s="324"/>
      <c r="B17" s="13" t="s">
        <v>954</v>
      </c>
      <c r="C17" s="13" t="s">
        <v>953</v>
      </c>
      <c r="D17" s="88">
        <v>45034</v>
      </c>
      <c r="E17" s="15" t="s">
        <v>4</v>
      </c>
      <c r="F17" s="16" t="s">
        <v>952</v>
      </c>
      <c r="G17" s="278"/>
      <c r="H17" s="279"/>
      <c r="I17" s="280"/>
      <c r="J17" s="17" t="s">
        <v>0</v>
      </c>
      <c r="K17" s="117"/>
      <c r="L17" s="117"/>
      <c r="M17" s="116"/>
      <c r="N17" s="2"/>
    </row>
    <row r="18" spans="1:14" ht="21.6" thickTop="1" thickBot="1">
      <c r="A18" s="322">
        <f>A14+1</f>
        <v>2</v>
      </c>
      <c r="B18" s="87" t="s">
        <v>324</v>
      </c>
      <c r="C18" s="87" t="s">
        <v>326</v>
      </c>
      <c r="D18" s="87" t="s">
        <v>24</v>
      </c>
      <c r="E18" s="270" t="s">
        <v>328</v>
      </c>
      <c r="F18" s="270"/>
      <c r="G18" s="270" t="s">
        <v>319</v>
      </c>
      <c r="H18" s="271"/>
      <c r="I18" s="86"/>
      <c r="J18" s="63" t="s">
        <v>2</v>
      </c>
      <c r="K18" s="121"/>
      <c r="L18" s="121"/>
      <c r="M18" s="120"/>
      <c r="N18" s="2"/>
    </row>
    <row r="19" spans="1:14" ht="41.4" thickBot="1">
      <c r="A19" s="325"/>
      <c r="B19" s="12" t="s">
        <v>951</v>
      </c>
      <c r="C19" s="12" t="s">
        <v>950</v>
      </c>
      <c r="D19" s="4">
        <v>45027</v>
      </c>
      <c r="E19" s="12"/>
      <c r="F19" s="12" t="s">
        <v>477</v>
      </c>
      <c r="G19" s="272" t="s">
        <v>949</v>
      </c>
      <c r="H19" s="273"/>
      <c r="I19" s="274"/>
      <c r="J19" s="61" t="s">
        <v>493</v>
      </c>
      <c r="K19" s="119"/>
      <c r="L19" s="119" t="s">
        <v>3</v>
      </c>
      <c r="M19" s="118">
        <v>478.6</v>
      </c>
      <c r="N19" s="2"/>
    </row>
    <row r="20" spans="1:14" ht="21" thickBot="1">
      <c r="A20" s="325"/>
      <c r="B20" s="84" t="s">
        <v>325</v>
      </c>
      <c r="C20" s="84" t="s">
        <v>327</v>
      </c>
      <c r="D20" s="84" t="s">
        <v>23</v>
      </c>
      <c r="E20" s="321" t="s">
        <v>329</v>
      </c>
      <c r="F20" s="321"/>
      <c r="G20" s="275"/>
      <c r="H20" s="276"/>
      <c r="I20" s="277"/>
      <c r="J20" s="17" t="s">
        <v>18</v>
      </c>
      <c r="K20" s="117"/>
      <c r="L20" s="117" t="s">
        <v>3</v>
      </c>
      <c r="M20" s="116">
        <v>829.2</v>
      </c>
      <c r="N20" s="2"/>
    </row>
    <row r="21" spans="1:14" ht="31.2" thickBot="1">
      <c r="A21" s="326"/>
      <c r="B21" s="13" t="s">
        <v>942</v>
      </c>
      <c r="C21" s="13" t="s">
        <v>948</v>
      </c>
      <c r="D21" s="88">
        <v>45029</v>
      </c>
      <c r="E21" s="15"/>
      <c r="F21" s="132" t="s">
        <v>940</v>
      </c>
      <c r="G21" s="267"/>
      <c r="H21" s="268"/>
      <c r="I21" s="269"/>
      <c r="J21" s="17" t="s">
        <v>947</v>
      </c>
      <c r="K21" s="117"/>
      <c r="L21" s="117" t="s">
        <v>3</v>
      </c>
      <c r="M21" s="116">
        <v>133.49</v>
      </c>
      <c r="N21" s="2"/>
    </row>
    <row r="22" spans="1:14" ht="21.6" thickTop="1" thickBot="1">
      <c r="A22" s="322">
        <f>A18+1</f>
        <v>3</v>
      </c>
      <c r="B22" s="87" t="s">
        <v>324</v>
      </c>
      <c r="C22" s="87" t="s">
        <v>326</v>
      </c>
      <c r="D22" s="87" t="s">
        <v>24</v>
      </c>
      <c r="E22" s="270" t="s">
        <v>328</v>
      </c>
      <c r="F22" s="270"/>
      <c r="G22" s="270" t="s">
        <v>319</v>
      </c>
      <c r="H22" s="271"/>
      <c r="I22" s="86"/>
      <c r="J22" s="63" t="s">
        <v>2</v>
      </c>
      <c r="K22" s="121"/>
      <c r="L22" s="121"/>
      <c r="M22" s="120"/>
      <c r="N22" s="2"/>
    </row>
    <row r="23" spans="1:14" ht="20.25" customHeight="1" thickBot="1">
      <c r="A23" s="325"/>
      <c r="B23" s="12" t="s">
        <v>946</v>
      </c>
      <c r="C23" s="12" t="s">
        <v>945</v>
      </c>
      <c r="D23" s="4">
        <v>45027</v>
      </c>
      <c r="E23" s="12"/>
      <c r="F23" s="12" t="s">
        <v>944</v>
      </c>
      <c r="G23" s="272" t="s">
        <v>943</v>
      </c>
      <c r="H23" s="273"/>
      <c r="I23" s="274"/>
      <c r="J23" s="61" t="s">
        <v>493</v>
      </c>
      <c r="K23" s="119"/>
      <c r="L23" s="119" t="s">
        <v>3</v>
      </c>
      <c r="M23" s="118">
        <v>465</v>
      </c>
      <c r="N23" s="2"/>
    </row>
    <row r="24" spans="1:14" ht="21" thickBot="1">
      <c r="A24" s="325"/>
      <c r="B24" s="84" t="s">
        <v>325</v>
      </c>
      <c r="C24" s="84" t="s">
        <v>327</v>
      </c>
      <c r="D24" s="84" t="s">
        <v>23</v>
      </c>
      <c r="E24" s="321" t="s">
        <v>329</v>
      </c>
      <c r="F24" s="321"/>
      <c r="G24" s="275"/>
      <c r="H24" s="276"/>
      <c r="I24" s="277"/>
      <c r="J24" s="17" t="s">
        <v>5</v>
      </c>
      <c r="K24" s="117"/>
      <c r="L24" s="117" t="s">
        <v>3</v>
      </c>
      <c r="M24" s="116">
        <v>325.5</v>
      </c>
      <c r="N24" s="2"/>
    </row>
    <row r="25" spans="1:14" ht="21" thickBot="1">
      <c r="A25" s="326"/>
      <c r="B25" s="13" t="s">
        <v>942</v>
      </c>
      <c r="C25" s="13" t="s">
        <v>941</v>
      </c>
      <c r="D25" s="88">
        <v>45030</v>
      </c>
      <c r="E25" s="15"/>
      <c r="F25" s="16" t="s">
        <v>940</v>
      </c>
      <c r="G25" s="267"/>
      <c r="H25" s="268"/>
      <c r="I25" s="269"/>
      <c r="J25" s="17" t="s">
        <v>818</v>
      </c>
      <c r="K25" s="117"/>
      <c r="L25" s="117" t="s">
        <v>3</v>
      </c>
      <c r="M25" s="116">
        <v>998.91</v>
      </c>
      <c r="N25" s="2"/>
    </row>
    <row r="26" spans="1:14" ht="21.6" thickTop="1" thickBot="1">
      <c r="A26" s="322">
        <f>A22+1</f>
        <v>4</v>
      </c>
      <c r="B26" s="87" t="s">
        <v>324</v>
      </c>
      <c r="C26" s="87" t="s">
        <v>326</v>
      </c>
      <c r="D26" s="87" t="s">
        <v>24</v>
      </c>
      <c r="E26" s="270" t="s">
        <v>328</v>
      </c>
      <c r="F26" s="270"/>
      <c r="G26" s="270" t="s">
        <v>319</v>
      </c>
      <c r="H26" s="271"/>
      <c r="I26" s="86"/>
      <c r="J26" s="63" t="s">
        <v>2</v>
      </c>
      <c r="K26" s="121"/>
      <c r="L26" s="121"/>
      <c r="M26" s="120"/>
      <c r="N26" s="2"/>
    </row>
    <row r="27" spans="1:14" ht="30" customHeight="1" thickBot="1">
      <c r="A27" s="325"/>
      <c r="B27" s="12" t="s">
        <v>939</v>
      </c>
      <c r="C27" s="12" t="s">
        <v>938</v>
      </c>
      <c r="D27" s="4">
        <v>45061</v>
      </c>
      <c r="E27" s="12"/>
      <c r="F27" s="12" t="s">
        <v>864</v>
      </c>
      <c r="G27" s="272" t="s">
        <v>934</v>
      </c>
      <c r="H27" s="273"/>
      <c r="I27" s="274"/>
      <c r="J27" s="61" t="s">
        <v>493</v>
      </c>
      <c r="K27" s="119"/>
      <c r="L27" s="119" t="s">
        <v>3</v>
      </c>
      <c r="M27" s="118">
        <v>1758.11</v>
      </c>
      <c r="N27" s="2"/>
    </row>
    <row r="28" spans="1:14" ht="23.25" customHeight="1" thickBot="1">
      <c r="A28" s="325"/>
      <c r="B28" s="84" t="s">
        <v>325</v>
      </c>
      <c r="C28" s="84" t="s">
        <v>327</v>
      </c>
      <c r="D28" s="84" t="s">
        <v>23</v>
      </c>
      <c r="E28" s="321" t="s">
        <v>329</v>
      </c>
      <c r="F28" s="321"/>
      <c r="G28" s="275"/>
      <c r="H28" s="276"/>
      <c r="I28" s="277"/>
      <c r="J28" s="17" t="s">
        <v>937</v>
      </c>
      <c r="K28" s="117"/>
      <c r="L28" s="117" t="s">
        <v>3</v>
      </c>
      <c r="M28" s="116" t="s">
        <v>936</v>
      </c>
      <c r="N28" s="2"/>
    </row>
    <row r="29" spans="1:14" ht="21" thickBot="1">
      <c r="A29" s="326"/>
      <c r="B29" s="13" t="s">
        <v>935</v>
      </c>
      <c r="C29" s="13" t="s">
        <v>934</v>
      </c>
      <c r="D29" s="88">
        <v>45072</v>
      </c>
      <c r="E29" s="15"/>
      <c r="F29" s="16" t="s">
        <v>933</v>
      </c>
      <c r="G29" s="267"/>
      <c r="H29" s="268"/>
      <c r="I29" s="269"/>
      <c r="J29" s="17" t="s">
        <v>818</v>
      </c>
      <c r="K29" s="117"/>
      <c r="L29" s="117" t="s">
        <v>3</v>
      </c>
      <c r="M29" s="116" t="s">
        <v>932</v>
      </c>
      <c r="N29" s="2"/>
    </row>
    <row r="30" spans="1:14" ht="21.6" thickTop="1" thickBot="1">
      <c r="A30" s="322">
        <f>A26+1</f>
        <v>5</v>
      </c>
      <c r="B30" s="87" t="s">
        <v>324</v>
      </c>
      <c r="C30" s="87" t="s">
        <v>326</v>
      </c>
      <c r="D30" s="87" t="s">
        <v>24</v>
      </c>
      <c r="E30" s="270" t="s">
        <v>328</v>
      </c>
      <c r="F30" s="270"/>
      <c r="G30" s="270" t="s">
        <v>319</v>
      </c>
      <c r="H30" s="271"/>
      <c r="I30" s="86"/>
      <c r="J30" s="63" t="s">
        <v>2</v>
      </c>
      <c r="K30" s="121"/>
      <c r="L30" s="121"/>
      <c r="M30" s="120"/>
      <c r="N30" s="2"/>
    </row>
    <row r="31" spans="1:14" ht="34.5" customHeight="1" thickBot="1">
      <c r="A31" s="325"/>
      <c r="B31" s="12" t="s">
        <v>931</v>
      </c>
      <c r="C31" s="12" t="s">
        <v>924</v>
      </c>
      <c r="D31" s="4">
        <v>45034</v>
      </c>
      <c r="E31" s="12"/>
      <c r="F31" s="12" t="s">
        <v>923</v>
      </c>
      <c r="G31" s="272" t="s">
        <v>775</v>
      </c>
      <c r="H31" s="273"/>
      <c r="I31" s="274"/>
      <c r="J31" s="61" t="s">
        <v>493</v>
      </c>
      <c r="K31" s="119"/>
      <c r="L31" s="119" t="s">
        <v>3</v>
      </c>
      <c r="M31" s="118">
        <v>483</v>
      </c>
      <c r="N31" s="2"/>
    </row>
    <row r="32" spans="1:14" ht="21" thickBot="1">
      <c r="A32" s="325"/>
      <c r="B32" s="84" t="s">
        <v>325</v>
      </c>
      <c r="C32" s="84" t="s">
        <v>327</v>
      </c>
      <c r="D32" s="84" t="s">
        <v>23</v>
      </c>
      <c r="E32" s="321" t="s">
        <v>329</v>
      </c>
      <c r="F32" s="321"/>
      <c r="G32" s="275"/>
      <c r="H32" s="276"/>
      <c r="I32" s="277"/>
      <c r="J32" s="17" t="s">
        <v>5</v>
      </c>
      <c r="K32" s="117"/>
      <c r="L32" s="117" t="s">
        <v>3</v>
      </c>
      <c r="M32" s="116">
        <v>132</v>
      </c>
      <c r="N32" s="2"/>
    </row>
    <row r="33" spans="1:14" ht="21" thickBot="1">
      <c r="A33" s="326"/>
      <c r="B33" s="13" t="s">
        <v>930</v>
      </c>
      <c r="C33" s="13" t="s">
        <v>775</v>
      </c>
      <c r="D33" s="88">
        <v>45036</v>
      </c>
      <c r="E33" s="15"/>
      <c r="F33" s="16" t="s">
        <v>929</v>
      </c>
      <c r="G33" s="267"/>
      <c r="H33" s="268"/>
      <c r="I33" s="269"/>
      <c r="J33" s="17" t="s">
        <v>0</v>
      </c>
      <c r="K33" s="117"/>
      <c r="L33" s="117"/>
      <c r="M33" s="116"/>
      <c r="N33" s="2"/>
    </row>
    <row r="34" spans="1:14" ht="21.6" thickTop="1" thickBot="1">
      <c r="A34" s="322">
        <f>A30+1</f>
        <v>6</v>
      </c>
      <c r="B34" s="87" t="s">
        <v>324</v>
      </c>
      <c r="C34" s="87" t="s">
        <v>326</v>
      </c>
      <c r="D34" s="87" t="s">
        <v>24</v>
      </c>
      <c r="E34" s="270" t="s">
        <v>328</v>
      </c>
      <c r="F34" s="270"/>
      <c r="G34" s="270" t="s">
        <v>319</v>
      </c>
      <c r="H34" s="271"/>
      <c r="I34" s="86"/>
      <c r="J34" s="63" t="s">
        <v>2</v>
      </c>
      <c r="K34" s="121"/>
      <c r="L34" s="121"/>
      <c r="M34" s="120"/>
      <c r="N34" s="2"/>
    </row>
    <row r="35" spans="1:14" ht="41.4" thickBot="1">
      <c r="A35" s="325"/>
      <c r="B35" s="12" t="s">
        <v>928</v>
      </c>
      <c r="C35" s="12" t="s">
        <v>926</v>
      </c>
      <c r="D35" s="4">
        <v>45034</v>
      </c>
      <c r="E35" s="12"/>
      <c r="F35" s="12" t="s">
        <v>923</v>
      </c>
      <c r="G35" s="272" t="s">
        <v>775</v>
      </c>
      <c r="H35" s="273"/>
      <c r="I35" s="274"/>
      <c r="J35" s="61" t="s">
        <v>493</v>
      </c>
      <c r="K35" s="119"/>
      <c r="L35" s="119" t="s">
        <v>3</v>
      </c>
      <c r="M35" s="118">
        <v>483</v>
      </c>
      <c r="N35" s="2"/>
    </row>
    <row r="36" spans="1:14" ht="21" thickBot="1">
      <c r="A36" s="325"/>
      <c r="B36" s="84" t="s">
        <v>325</v>
      </c>
      <c r="C36" s="84" t="s">
        <v>327</v>
      </c>
      <c r="D36" s="84" t="s">
        <v>23</v>
      </c>
      <c r="E36" s="321" t="s">
        <v>329</v>
      </c>
      <c r="F36" s="321"/>
      <c r="G36" s="275"/>
      <c r="H36" s="276"/>
      <c r="I36" s="277"/>
      <c r="J36" s="17" t="s">
        <v>5</v>
      </c>
      <c r="K36" s="117"/>
      <c r="L36" s="117" t="s">
        <v>3</v>
      </c>
      <c r="M36" s="116">
        <v>132</v>
      </c>
      <c r="N36" s="2"/>
    </row>
    <row r="37" spans="1:14" ht="21" thickBot="1">
      <c r="A37" s="326"/>
      <c r="B37" s="13" t="s">
        <v>927</v>
      </c>
      <c r="C37" s="13" t="s">
        <v>775</v>
      </c>
      <c r="D37" s="88">
        <v>45035</v>
      </c>
      <c r="E37" s="15"/>
      <c r="F37" s="16" t="s">
        <v>922</v>
      </c>
      <c r="G37" s="267"/>
      <c r="H37" s="268"/>
      <c r="I37" s="269"/>
      <c r="J37" s="17"/>
      <c r="K37" s="117"/>
      <c r="L37" s="117"/>
      <c r="M37" s="116"/>
      <c r="N37" s="2"/>
    </row>
    <row r="38" spans="1:14" ht="21.6" thickTop="1" thickBot="1">
      <c r="A38" s="322">
        <f>A34+1</f>
        <v>7</v>
      </c>
      <c r="B38" s="87" t="s">
        <v>324</v>
      </c>
      <c r="C38" s="87" t="s">
        <v>326</v>
      </c>
      <c r="D38" s="87" t="s">
        <v>24</v>
      </c>
      <c r="E38" s="270" t="s">
        <v>328</v>
      </c>
      <c r="F38" s="270"/>
      <c r="G38" s="270" t="s">
        <v>319</v>
      </c>
      <c r="H38" s="271"/>
      <c r="I38" s="86"/>
      <c r="J38" s="63" t="s">
        <v>2</v>
      </c>
      <c r="K38" s="121"/>
      <c r="L38" s="121"/>
      <c r="M38" s="120"/>
      <c r="N38" s="2"/>
    </row>
    <row r="39" spans="1:14" ht="41.4" thickBot="1">
      <c r="A39" s="325"/>
      <c r="B39" s="12" t="s">
        <v>825</v>
      </c>
      <c r="C39" s="12" t="s">
        <v>926</v>
      </c>
      <c r="D39" s="4">
        <v>45034</v>
      </c>
      <c r="E39" s="12"/>
      <c r="F39" s="12" t="s">
        <v>923</v>
      </c>
      <c r="G39" s="272" t="s">
        <v>775</v>
      </c>
      <c r="H39" s="273"/>
      <c r="I39" s="274"/>
      <c r="J39" s="61" t="s">
        <v>493</v>
      </c>
      <c r="K39" s="119"/>
      <c r="L39" s="119" t="s">
        <v>3</v>
      </c>
      <c r="M39" s="118">
        <v>483</v>
      </c>
      <c r="N39" s="2"/>
    </row>
    <row r="40" spans="1:14" ht="21" thickBot="1">
      <c r="A40" s="325"/>
      <c r="B40" s="84" t="s">
        <v>325</v>
      </c>
      <c r="C40" s="84" t="s">
        <v>327</v>
      </c>
      <c r="D40" s="84" t="s">
        <v>23</v>
      </c>
      <c r="E40" s="321" t="s">
        <v>329</v>
      </c>
      <c r="F40" s="321"/>
      <c r="G40" s="275"/>
      <c r="H40" s="276"/>
      <c r="I40" s="277"/>
      <c r="J40" s="17" t="s">
        <v>5</v>
      </c>
      <c r="K40" s="117"/>
      <c r="L40" s="117" t="s">
        <v>3</v>
      </c>
      <c r="M40" s="116">
        <v>132</v>
      </c>
      <c r="N40" s="2"/>
    </row>
    <row r="41" spans="1:14" ht="21" thickBot="1">
      <c r="A41" s="326"/>
      <c r="B41" s="13" t="s">
        <v>824</v>
      </c>
      <c r="C41" s="13" t="s">
        <v>775</v>
      </c>
      <c r="D41" s="88">
        <v>45035</v>
      </c>
      <c r="E41" s="15"/>
      <c r="F41" s="16" t="s">
        <v>922</v>
      </c>
      <c r="G41" s="267"/>
      <c r="H41" s="268"/>
      <c r="I41" s="269"/>
      <c r="J41" s="17" t="s">
        <v>0</v>
      </c>
      <c r="K41" s="117"/>
      <c r="L41" s="117"/>
      <c r="M41" s="116"/>
      <c r="N41" s="2"/>
    </row>
    <row r="42" spans="1:14" ht="21.6" thickTop="1" thickBot="1">
      <c r="A42" s="322">
        <f>A38+1</f>
        <v>8</v>
      </c>
      <c r="B42" s="87" t="s">
        <v>324</v>
      </c>
      <c r="C42" s="87" t="s">
        <v>326</v>
      </c>
      <c r="D42" s="87" t="s">
        <v>24</v>
      </c>
      <c r="E42" s="270" t="s">
        <v>328</v>
      </c>
      <c r="F42" s="270"/>
      <c r="G42" s="270" t="s">
        <v>319</v>
      </c>
      <c r="H42" s="271"/>
      <c r="I42" s="86"/>
      <c r="J42" s="63" t="s">
        <v>2</v>
      </c>
      <c r="K42" s="121"/>
      <c r="L42" s="121"/>
      <c r="M42" s="120"/>
      <c r="N42" s="2"/>
    </row>
    <row r="43" spans="1:14" ht="41.4" thickBot="1">
      <c r="A43" s="325"/>
      <c r="B43" s="12" t="s">
        <v>925</v>
      </c>
      <c r="C43" s="12" t="s">
        <v>924</v>
      </c>
      <c r="D43" s="4">
        <v>45034</v>
      </c>
      <c r="E43" s="12"/>
      <c r="F43" s="12" t="s">
        <v>923</v>
      </c>
      <c r="G43" s="272" t="s">
        <v>775</v>
      </c>
      <c r="H43" s="273"/>
      <c r="I43" s="274"/>
      <c r="J43" s="61" t="s">
        <v>493</v>
      </c>
      <c r="K43" s="119"/>
      <c r="L43" s="119" t="s">
        <v>3</v>
      </c>
      <c r="M43" s="118">
        <v>483</v>
      </c>
      <c r="N43" s="2"/>
    </row>
    <row r="44" spans="1:14" ht="21" thickBot="1">
      <c r="A44" s="325"/>
      <c r="B44" s="84" t="s">
        <v>325</v>
      </c>
      <c r="C44" s="84" t="s">
        <v>327</v>
      </c>
      <c r="D44" s="84" t="s">
        <v>23</v>
      </c>
      <c r="E44" s="321" t="s">
        <v>329</v>
      </c>
      <c r="F44" s="321"/>
      <c r="G44" s="275"/>
      <c r="H44" s="276"/>
      <c r="I44" s="277"/>
      <c r="J44" s="17" t="s">
        <v>5</v>
      </c>
      <c r="K44" s="117"/>
      <c r="L44" s="117" t="s">
        <v>3</v>
      </c>
      <c r="M44" s="116">
        <v>132</v>
      </c>
      <c r="N44" s="2"/>
    </row>
    <row r="45" spans="1:14" ht="21" thickBot="1">
      <c r="A45" s="326"/>
      <c r="B45" s="13" t="s">
        <v>421</v>
      </c>
      <c r="C45" s="13" t="s">
        <v>775</v>
      </c>
      <c r="D45" s="88">
        <v>45035</v>
      </c>
      <c r="E45" s="15"/>
      <c r="F45" s="16" t="s">
        <v>922</v>
      </c>
      <c r="G45" s="267"/>
      <c r="H45" s="268"/>
      <c r="I45" s="269"/>
      <c r="J45" s="17"/>
      <c r="K45" s="117"/>
      <c r="L45" s="117"/>
      <c r="M45" s="116"/>
      <c r="N45" s="2"/>
    </row>
    <row r="46" spans="1:14" ht="21.6" thickTop="1" thickBot="1">
      <c r="A46" s="322">
        <f>A42+1</f>
        <v>9</v>
      </c>
      <c r="B46" s="87" t="s">
        <v>324</v>
      </c>
      <c r="C46" s="87" t="s">
        <v>326</v>
      </c>
      <c r="D46" s="87" t="s">
        <v>24</v>
      </c>
      <c r="E46" s="270" t="s">
        <v>328</v>
      </c>
      <c r="F46" s="270"/>
      <c r="G46" s="270" t="s">
        <v>319</v>
      </c>
      <c r="H46" s="271"/>
      <c r="I46" s="86"/>
      <c r="J46" s="63" t="s">
        <v>2</v>
      </c>
      <c r="K46" s="121"/>
      <c r="L46" s="121"/>
      <c r="M46" s="120"/>
      <c r="N46" s="2"/>
    </row>
    <row r="47" spans="1:14" ht="31.2" thickBot="1">
      <c r="A47" s="325"/>
      <c r="B47" s="12" t="s">
        <v>921</v>
      </c>
      <c r="C47" s="12" t="s">
        <v>919</v>
      </c>
      <c r="D47" s="4">
        <v>45036</v>
      </c>
      <c r="E47" s="12"/>
      <c r="F47" s="12" t="s">
        <v>918</v>
      </c>
      <c r="G47" s="272" t="s">
        <v>915</v>
      </c>
      <c r="H47" s="273"/>
      <c r="I47" s="274"/>
      <c r="J47" s="61" t="s">
        <v>493</v>
      </c>
      <c r="K47" s="119"/>
      <c r="L47" s="119" t="s">
        <v>3</v>
      </c>
      <c r="M47" s="118">
        <v>729.84</v>
      </c>
      <c r="N47" s="2"/>
    </row>
    <row r="48" spans="1:14" ht="21" thickBot="1">
      <c r="A48" s="325"/>
      <c r="B48" s="84" t="s">
        <v>325</v>
      </c>
      <c r="C48" s="84" t="s">
        <v>327</v>
      </c>
      <c r="D48" s="84" t="s">
        <v>23</v>
      </c>
      <c r="E48" s="321" t="s">
        <v>329</v>
      </c>
      <c r="F48" s="321"/>
      <c r="G48" s="275"/>
      <c r="H48" s="276"/>
      <c r="I48" s="277"/>
      <c r="J48" s="17" t="s">
        <v>917</v>
      </c>
      <c r="K48" s="117"/>
      <c r="L48" s="117" t="s">
        <v>3</v>
      </c>
      <c r="M48" s="116" t="s">
        <v>916</v>
      </c>
      <c r="N48" s="2"/>
    </row>
    <row r="49" spans="1:17" ht="21" thickBot="1">
      <c r="A49" s="326"/>
      <c r="B49" s="13" t="s">
        <v>839</v>
      </c>
      <c r="C49" s="13" t="s">
        <v>915</v>
      </c>
      <c r="D49" s="88">
        <v>45038</v>
      </c>
      <c r="E49" s="15"/>
      <c r="F49" s="16" t="s">
        <v>914</v>
      </c>
      <c r="G49" s="267"/>
      <c r="H49" s="268"/>
      <c r="I49" s="269"/>
      <c r="J49" s="17" t="s">
        <v>494</v>
      </c>
      <c r="K49" s="117"/>
      <c r="L49" s="117" t="s">
        <v>3</v>
      </c>
      <c r="M49" s="116">
        <v>242</v>
      </c>
      <c r="N49" s="2"/>
    </row>
    <row r="50" spans="1:17" ht="21.6" thickTop="1" thickBot="1">
      <c r="A50" s="322">
        <f>A46+1</f>
        <v>10</v>
      </c>
      <c r="B50" s="87" t="s">
        <v>324</v>
      </c>
      <c r="C50" s="87" t="s">
        <v>326</v>
      </c>
      <c r="D50" s="87" t="s">
        <v>24</v>
      </c>
      <c r="E50" s="270" t="s">
        <v>328</v>
      </c>
      <c r="F50" s="270"/>
      <c r="G50" s="270" t="s">
        <v>319</v>
      </c>
      <c r="H50" s="271"/>
      <c r="I50" s="86"/>
      <c r="J50" s="63" t="s">
        <v>2</v>
      </c>
      <c r="K50" s="121"/>
      <c r="L50" s="121"/>
      <c r="M50" s="120"/>
      <c r="N50" s="2"/>
    </row>
    <row r="51" spans="1:17" ht="31.2" thickBot="1">
      <c r="A51" s="325"/>
      <c r="B51" s="12" t="s">
        <v>920</v>
      </c>
      <c r="C51" s="12" t="s">
        <v>919</v>
      </c>
      <c r="D51" s="4">
        <v>45036</v>
      </c>
      <c r="E51" s="12"/>
      <c r="F51" s="12" t="s">
        <v>918</v>
      </c>
      <c r="G51" s="272" t="s">
        <v>915</v>
      </c>
      <c r="H51" s="273"/>
      <c r="I51" s="274"/>
      <c r="J51" s="61" t="s">
        <v>493</v>
      </c>
      <c r="K51" s="119"/>
      <c r="L51" s="119" t="s">
        <v>3</v>
      </c>
      <c r="M51" s="118">
        <v>729.84</v>
      </c>
      <c r="N51" s="2"/>
      <c r="P51" s="1"/>
    </row>
    <row r="52" spans="1:17" ht="21" thickBot="1">
      <c r="A52" s="325"/>
      <c r="B52" s="84" t="s">
        <v>325</v>
      </c>
      <c r="C52" s="84" t="s">
        <v>327</v>
      </c>
      <c r="D52" s="84" t="s">
        <v>23</v>
      </c>
      <c r="E52" s="321" t="s">
        <v>329</v>
      </c>
      <c r="F52" s="321"/>
      <c r="G52" s="275"/>
      <c r="H52" s="276"/>
      <c r="I52" s="277"/>
      <c r="J52" s="17" t="s">
        <v>917</v>
      </c>
      <c r="K52" s="117"/>
      <c r="L52" s="117" t="s">
        <v>3</v>
      </c>
      <c r="M52" s="116" t="s">
        <v>916</v>
      </c>
      <c r="N52" s="2"/>
    </row>
    <row r="53" spans="1:17" s="1" customFormat="1" ht="21" thickBot="1">
      <c r="A53" s="326"/>
      <c r="B53" s="13" t="s">
        <v>382</v>
      </c>
      <c r="C53" s="13" t="s">
        <v>915</v>
      </c>
      <c r="D53" s="88">
        <v>45038</v>
      </c>
      <c r="E53" s="15"/>
      <c r="F53" s="16" t="s">
        <v>914</v>
      </c>
      <c r="G53" s="267"/>
      <c r="H53" s="268"/>
      <c r="I53" s="269"/>
      <c r="J53" s="17" t="s">
        <v>494</v>
      </c>
      <c r="K53" s="117"/>
      <c r="L53" s="117" t="s">
        <v>3</v>
      </c>
      <c r="M53" s="116">
        <v>242</v>
      </c>
      <c r="N53" s="3"/>
      <c r="P53" s="81"/>
      <c r="Q53" s="81"/>
    </row>
    <row r="54" spans="1:17" ht="21.6" thickTop="1" thickBot="1">
      <c r="A54" s="322">
        <f>A50+1</f>
        <v>11</v>
      </c>
      <c r="B54" s="87" t="s">
        <v>324</v>
      </c>
      <c r="C54" s="87" t="s">
        <v>326</v>
      </c>
      <c r="D54" s="87" t="s">
        <v>24</v>
      </c>
      <c r="E54" s="270" t="s">
        <v>328</v>
      </c>
      <c r="F54" s="270"/>
      <c r="G54" s="270" t="s">
        <v>319</v>
      </c>
      <c r="H54" s="271"/>
      <c r="I54" s="86"/>
      <c r="J54" s="63" t="s">
        <v>2</v>
      </c>
      <c r="K54" s="121"/>
      <c r="L54" s="121"/>
      <c r="M54" s="120"/>
      <c r="N54" s="2"/>
    </row>
    <row r="55" spans="1:17" ht="41.4" thickBot="1">
      <c r="A55" s="325"/>
      <c r="B55" s="12" t="s">
        <v>840</v>
      </c>
      <c r="C55" s="12" t="s">
        <v>913</v>
      </c>
      <c r="D55" s="4">
        <v>45037</v>
      </c>
      <c r="E55" s="12"/>
      <c r="F55" s="12" t="s">
        <v>912</v>
      </c>
      <c r="G55" s="272" t="s">
        <v>827</v>
      </c>
      <c r="H55" s="273"/>
      <c r="I55" s="274"/>
      <c r="J55" s="61" t="s">
        <v>493</v>
      </c>
      <c r="K55" s="119"/>
      <c r="L55" s="119" t="s">
        <v>3</v>
      </c>
      <c r="M55" s="118">
        <v>400</v>
      </c>
      <c r="N55" s="2"/>
    </row>
    <row r="56" spans="1:17" ht="21" thickBot="1">
      <c r="A56" s="325"/>
      <c r="B56" s="84" t="s">
        <v>325</v>
      </c>
      <c r="C56" s="84" t="s">
        <v>327</v>
      </c>
      <c r="D56" s="84" t="s">
        <v>23</v>
      </c>
      <c r="E56" s="321" t="s">
        <v>329</v>
      </c>
      <c r="F56" s="321"/>
      <c r="G56" s="275"/>
      <c r="H56" s="276"/>
      <c r="I56" s="277"/>
      <c r="J56" s="17" t="s">
        <v>5</v>
      </c>
      <c r="K56" s="117"/>
      <c r="L56" s="117" t="s">
        <v>3</v>
      </c>
      <c r="M56" s="116">
        <v>780</v>
      </c>
      <c r="N56" s="2"/>
    </row>
    <row r="57" spans="1:17" ht="21" thickBot="1">
      <c r="A57" s="326"/>
      <c r="B57" s="13" t="s">
        <v>839</v>
      </c>
      <c r="C57" s="13" t="s">
        <v>827</v>
      </c>
      <c r="D57" s="88">
        <v>45039</v>
      </c>
      <c r="E57" s="15"/>
      <c r="F57" s="16" t="s">
        <v>911</v>
      </c>
      <c r="G57" s="267"/>
      <c r="H57" s="268"/>
      <c r="I57" s="269"/>
      <c r="J57" s="17"/>
      <c r="K57" s="117"/>
      <c r="L57" s="117"/>
      <c r="M57" s="116"/>
      <c r="N57" s="2"/>
    </row>
    <row r="58" spans="1:17" ht="21.6" thickTop="1" thickBot="1">
      <c r="A58" s="322">
        <f>A54+1</f>
        <v>12</v>
      </c>
      <c r="B58" s="87" t="s">
        <v>324</v>
      </c>
      <c r="C58" s="87" t="s">
        <v>326</v>
      </c>
      <c r="D58" s="87" t="s">
        <v>24</v>
      </c>
      <c r="E58" s="270" t="s">
        <v>328</v>
      </c>
      <c r="F58" s="270"/>
      <c r="G58" s="270" t="s">
        <v>319</v>
      </c>
      <c r="H58" s="271"/>
      <c r="I58" s="86"/>
      <c r="J58" s="63" t="s">
        <v>2</v>
      </c>
      <c r="K58" s="121"/>
      <c r="L58" s="121"/>
      <c r="M58" s="120"/>
      <c r="N58" s="2"/>
    </row>
    <row r="59" spans="1:17" ht="23.25" customHeight="1" thickBot="1">
      <c r="A59" s="325"/>
      <c r="B59" s="12" t="s">
        <v>837</v>
      </c>
      <c r="C59" s="12" t="s">
        <v>913</v>
      </c>
      <c r="D59" s="4">
        <v>45037</v>
      </c>
      <c r="E59" s="12"/>
      <c r="F59" s="12" t="s">
        <v>912</v>
      </c>
      <c r="G59" s="272" t="s">
        <v>827</v>
      </c>
      <c r="H59" s="273"/>
      <c r="I59" s="274"/>
      <c r="J59" s="61" t="s">
        <v>493</v>
      </c>
      <c r="K59" s="119"/>
      <c r="L59" s="119" t="s">
        <v>3</v>
      </c>
      <c r="M59" s="118">
        <v>2300</v>
      </c>
      <c r="N59" s="2"/>
    </row>
    <row r="60" spans="1:17" ht="31.5" customHeight="1" thickBot="1">
      <c r="A60" s="325"/>
      <c r="B60" s="84" t="s">
        <v>325</v>
      </c>
      <c r="C60" s="84" t="s">
        <v>327</v>
      </c>
      <c r="D60" s="84" t="s">
        <v>23</v>
      </c>
      <c r="E60" s="321" t="s">
        <v>329</v>
      </c>
      <c r="F60" s="321"/>
      <c r="G60" s="275"/>
      <c r="H60" s="276"/>
      <c r="I60" s="277"/>
      <c r="J60" s="17"/>
      <c r="K60" s="117"/>
      <c r="L60" s="117"/>
      <c r="M60" s="116"/>
      <c r="N60" s="2"/>
    </row>
    <row r="61" spans="1:17" ht="48.75" customHeight="1" thickBot="1">
      <c r="A61" s="326"/>
      <c r="B61" s="13" t="s">
        <v>382</v>
      </c>
      <c r="C61" s="13" t="s">
        <v>827</v>
      </c>
      <c r="D61" s="88">
        <v>45039</v>
      </c>
      <c r="E61" s="15"/>
      <c r="F61" s="16" t="s">
        <v>911</v>
      </c>
      <c r="G61" s="267"/>
      <c r="H61" s="268"/>
      <c r="I61" s="269"/>
      <c r="J61" s="17"/>
      <c r="K61" s="117"/>
      <c r="L61" s="117"/>
      <c r="M61" s="116"/>
      <c r="N61" s="2"/>
    </row>
    <row r="62" spans="1:17" ht="21.6" thickTop="1" thickBot="1">
      <c r="A62" s="322">
        <f>A58+1</f>
        <v>13</v>
      </c>
      <c r="B62" s="87" t="s">
        <v>324</v>
      </c>
      <c r="C62" s="87" t="s">
        <v>326</v>
      </c>
      <c r="D62" s="87" t="s">
        <v>24</v>
      </c>
      <c r="E62" s="270" t="s">
        <v>328</v>
      </c>
      <c r="F62" s="270"/>
      <c r="G62" s="270" t="s">
        <v>319</v>
      </c>
      <c r="H62" s="271"/>
      <c r="I62" s="86"/>
      <c r="J62" s="63" t="s">
        <v>2</v>
      </c>
      <c r="K62" s="121"/>
      <c r="L62" s="121"/>
      <c r="M62" s="120"/>
      <c r="N62" s="2"/>
    </row>
    <row r="63" spans="1:17" ht="41.4" thickBot="1">
      <c r="A63" s="325"/>
      <c r="B63" s="12" t="s">
        <v>910</v>
      </c>
      <c r="C63" s="12" t="s">
        <v>909</v>
      </c>
      <c r="D63" s="4">
        <v>45041</v>
      </c>
      <c r="E63" s="12"/>
      <c r="F63" s="12" t="s">
        <v>908</v>
      </c>
      <c r="G63" s="272" t="s">
        <v>907</v>
      </c>
      <c r="H63" s="273"/>
      <c r="I63" s="274"/>
      <c r="J63" s="61" t="s">
        <v>493</v>
      </c>
      <c r="K63" s="119"/>
      <c r="L63" s="119" t="s">
        <v>3</v>
      </c>
      <c r="M63" s="118">
        <v>294</v>
      </c>
      <c r="N63" s="2"/>
    </row>
    <row r="64" spans="1:17" ht="21" thickBot="1">
      <c r="A64" s="325"/>
      <c r="B64" s="84" t="s">
        <v>325</v>
      </c>
      <c r="C64" s="84" t="s">
        <v>327</v>
      </c>
      <c r="D64" s="84" t="s">
        <v>23</v>
      </c>
      <c r="E64" s="321" t="s">
        <v>329</v>
      </c>
      <c r="F64" s="321"/>
      <c r="G64" s="275"/>
      <c r="H64" s="276"/>
      <c r="I64" s="277"/>
      <c r="J64" s="17" t="s">
        <v>5</v>
      </c>
      <c r="K64" s="117"/>
      <c r="L64" s="117" t="s">
        <v>3</v>
      </c>
      <c r="M64" s="116">
        <v>132.75</v>
      </c>
      <c r="N64" s="2"/>
    </row>
    <row r="65" spans="1:14" ht="21" thickBot="1">
      <c r="A65" s="326"/>
      <c r="B65" s="13" t="s">
        <v>382</v>
      </c>
      <c r="C65" s="13" t="s">
        <v>907</v>
      </c>
      <c r="D65" s="88">
        <v>45050</v>
      </c>
      <c r="E65" s="15"/>
      <c r="F65" s="16" t="s">
        <v>906</v>
      </c>
      <c r="G65" s="267"/>
      <c r="H65" s="268"/>
      <c r="I65" s="269"/>
      <c r="J65" s="17"/>
      <c r="K65" s="117"/>
      <c r="L65" s="117"/>
      <c r="M65" s="116"/>
      <c r="N65" s="2"/>
    </row>
    <row r="66" spans="1:14" ht="21.6" thickTop="1" thickBot="1">
      <c r="A66" s="322">
        <f>A62+1</f>
        <v>14</v>
      </c>
      <c r="B66" s="87" t="s">
        <v>324</v>
      </c>
      <c r="C66" s="87" t="s">
        <v>326</v>
      </c>
      <c r="D66" s="87" t="s">
        <v>24</v>
      </c>
      <c r="E66" s="270" t="s">
        <v>328</v>
      </c>
      <c r="F66" s="270"/>
      <c r="G66" s="270" t="s">
        <v>319</v>
      </c>
      <c r="H66" s="271"/>
      <c r="I66" s="86"/>
      <c r="J66" s="63" t="s">
        <v>2</v>
      </c>
      <c r="K66" s="121"/>
      <c r="L66" s="121"/>
      <c r="M66" s="120"/>
      <c r="N66" s="2"/>
    </row>
    <row r="67" spans="1:14" ht="41.4" thickBot="1">
      <c r="A67" s="325"/>
      <c r="B67" s="12" t="s">
        <v>837</v>
      </c>
      <c r="C67" s="12" t="s">
        <v>909</v>
      </c>
      <c r="D67" s="4">
        <v>45041</v>
      </c>
      <c r="E67" s="12"/>
      <c r="F67" s="12" t="s">
        <v>908</v>
      </c>
      <c r="G67" s="272" t="s">
        <v>907</v>
      </c>
      <c r="H67" s="273"/>
      <c r="I67" s="274"/>
      <c r="J67" s="61" t="s">
        <v>493</v>
      </c>
      <c r="K67" s="119"/>
      <c r="L67" s="119" t="s">
        <v>3</v>
      </c>
      <c r="M67" s="118">
        <v>294</v>
      </c>
      <c r="N67" s="2"/>
    </row>
    <row r="68" spans="1:14" ht="21" thickBot="1">
      <c r="A68" s="325"/>
      <c r="B68" s="84" t="s">
        <v>325</v>
      </c>
      <c r="C68" s="84" t="s">
        <v>327</v>
      </c>
      <c r="D68" s="84" t="s">
        <v>23</v>
      </c>
      <c r="E68" s="321" t="s">
        <v>329</v>
      </c>
      <c r="F68" s="321"/>
      <c r="G68" s="275"/>
      <c r="H68" s="276"/>
      <c r="I68" s="277"/>
      <c r="J68" s="17" t="s">
        <v>5</v>
      </c>
      <c r="K68" s="117"/>
      <c r="L68" s="117" t="s">
        <v>3</v>
      </c>
      <c r="M68" s="116">
        <v>132.75</v>
      </c>
      <c r="N68" s="2"/>
    </row>
    <row r="69" spans="1:14" ht="21" thickBot="1">
      <c r="A69" s="326"/>
      <c r="B69" s="13" t="s">
        <v>382</v>
      </c>
      <c r="C69" s="13" t="s">
        <v>907</v>
      </c>
      <c r="D69" s="88">
        <v>45050</v>
      </c>
      <c r="E69" s="15"/>
      <c r="F69" s="16" t="s">
        <v>906</v>
      </c>
      <c r="G69" s="267"/>
      <c r="H69" s="268"/>
      <c r="I69" s="269"/>
      <c r="J69" s="17"/>
      <c r="K69" s="117"/>
      <c r="L69" s="117"/>
      <c r="M69" s="116"/>
      <c r="N69" s="2"/>
    </row>
    <row r="70" spans="1:14" ht="21.6" thickTop="1" thickBot="1">
      <c r="A70" s="322">
        <f>A66+1</f>
        <v>15</v>
      </c>
      <c r="B70" s="87" t="s">
        <v>324</v>
      </c>
      <c r="C70" s="87" t="s">
        <v>326</v>
      </c>
      <c r="D70" s="87" t="s">
        <v>24</v>
      </c>
      <c r="E70" s="270" t="s">
        <v>328</v>
      </c>
      <c r="F70" s="270"/>
      <c r="G70" s="270" t="s">
        <v>319</v>
      </c>
      <c r="H70" s="271"/>
      <c r="I70" s="86"/>
      <c r="J70" s="63" t="s">
        <v>2</v>
      </c>
      <c r="K70" s="121"/>
      <c r="L70" s="121"/>
      <c r="M70" s="120"/>
      <c r="N70" s="2"/>
    </row>
    <row r="71" spans="1:14" ht="30" customHeight="1" thickBot="1">
      <c r="A71" s="325"/>
      <c r="B71" s="12" t="s">
        <v>905</v>
      </c>
      <c r="C71" s="12" t="s">
        <v>904</v>
      </c>
      <c r="D71" s="4">
        <v>45048</v>
      </c>
      <c r="E71" s="12"/>
      <c r="F71" s="12" t="s">
        <v>903</v>
      </c>
      <c r="G71" s="272" t="s">
        <v>901</v>
      </c>
      <c r="H71" s="273"/>
      <c r="I71" s="274"/>
      <c r="J71" s="61" t="s">
        <v>402</v>
      </c>
      <c r="K71" s="119"/>
      <c r="L71" s="119" t="s">
        <v>3</v>
      </c>
      <c r="M71" s="118">
        <v>819</v>
      </c>
      <c r="N71" s="2"/>
    </row>
    <row r="72" spans="1:14" ht="21" thickBot="1">
      <c r="A72" s="325"/>
      <c r="B72" s="84" t="s">
        <v>325</v>
      </c>
      <c r="C72" s="84" t="s">
        <v>327</v>
      </c>
      <c r="D72" s="84" t="s">
        <v>23</v>
      </c>
      <c r="E72" s="321" t="s">
        <v>329</v>
      </c>
      <c r="F72" s="321"/>
      <c r="G72" s="275"/>
      <c r="H72" s="276"/>
      <c r="I72" s="277"/>
      <c r="J72" s="17"/>
      <c r="K72" s="117"/>
      <c r="L72" s="117"/>
      <c r="M72" s="116"/>
      <c r="N72" s="2"/>
    </row>
    <row r="73" spans="1:14" ht="32.25" customHeight="1" thickBot="1">
      <c r="A73" s="326"/>
      <c r="B73" s="13" t="s">
        <v>902</v>
      </c>
      <c r="C73" s="13" t="s">
        <v>901</v>
      </c>
      <c r="D73" s="88">
        <v>45050</v>
      </c>
      <c r="E73" s="15"/>
      <c r="F73" s="16" t="s">
        <v>900</v>
      </c>
      <c r="G73" s="267"/>
      <c r="H73" s="268"/>
      <c r="I73" s="269"/>
      <c r="J73" s="17"/>
      <c r="K73" s="117"/>
      <c r="L73" s="117"/>
      <c r="M73" s="116"/>
      <c r="N73" s="2"/>
    </row>
    <row r="74" spans="1:14" ht="21.6" thickTop="1" thickBot="1">
      <c r="A74" s="322">
        <f>A70+1</f>
        <v>16</v>
      </c>
      <c r="B74" s="87" t="s">
        <v>324</v>
      </c>
      <c r="C74" s="87" t="s">
        <v>326</v>
      </c>
      <c r="D74" s="87" t="s">
        <v>24</v>
      </c>
      <c r="E74" s="270" t="s">
        <v>328</v>
      </c>
      <c r="F74" s="270"/>
      <c r="G74" s="270" t="s">
        <v>319</v>
      </c>
      <c r="H74" s="271"/>
      <c r="I74" s="86"/>
      <c r="J74" s="63" t="s">
        <v>2</v>
      </c>
      <c r="K74" s="121"/>
      <c r="L74" s="121"/>
      <c r="M74" s="120"/>
      <c r="N74" s="2"/>
    </row>
    <row r="75" spans="1:14" ht="21" thickBot="1">
      <c r="A75" s="325"/>
      <c r="B75" s="12" t="s">
        <v>899</v>
      </c>
      <c r="C75" s="12" t="s">
        <v>898</v>
      </c>
      <c r="D75" s="4">
        <v>45052</v>
      </c>
      <c r="E75" s="12"/>
      <c r="F75" s="12" t="s">
        <v>897</v>
      </c>
      <c r="G75" s="272" t="s">
        <v>895</v>
      </c>
      <c r="H75" s="273"/>
      <c r="I75" s="274"/>
      <c r="J75" s="61" t="s">
        <v>402</v>
      </c>
      <c r="K75" s="119"/>
      <c r="L75" s="119" t="s">
        <v>3</v>
      </c>
      <c r="M75" s="118">
        <v>75</v>
      </c>
      <c r="N75" s="2"/>
    </row>
    <row r="76" spans="1:14" ht="21" thickBot="1">
      <c r="A76" s="325"/>
      <c r="B76" s="84" t="s">
        <v>325</v>
      </c>
      <c r="C76" s="84" t="s">
        <v>327</v>
      </c>
      <c r="D76" s="84" t="s">
        <v>23</v>
      </c>
      <c r="E76" s="321" t="s">
        <v>329</v>
      </c>
      <c r="F76" s="321"/>
      <c r="G76" s="275"/>
      <c r="H76" s="276"/>
      <c r="I76" s="277"/>
      <c r="J76" s="17" t="s">
        <v>493</v>
      </c>
      <c r="K76" s="117"/>
      <c r="L76" s="117" t="s">
        <v>3</v>
      </c>
      <c r="M76" s="116">
        <v>296</v>
      </c>
      <c r="N76" s="2"/>
    </row>
    <row r="77" spans="1:14" ht="21" thickBot="1">
      <c r="A77" s="326"/>
      <c r="B77" s="13" t="s">
        <v>896</v>
      </c>
      <c r="C77" s="13" t="s">
        <v>895</v>
      </c>
      <c r="D77" s="88">
        <v>45053</v>
      </c>
      <c r="E77" s="15"/>
      <c r="F77" s="16" t="s">
        <v>894</v>
      </c>
      <c r="G77" s="267"/>
      <c r="H77" s="268"/>
      <c r="I77" s="269"/>
      <c r="J77" s="17" t="s">
        <v>5</v>
      </c>
      <c r="K77" s="117"/>
      <c r="L77" s="117" t="s">
        <v>3</v>
      </c>
      <c r="M77" s="116">
        <v>75</v>
      </c>
      <c r="N77" s="2"/>
    </row>
    <row r="78" spans="1:14" ht="21.6" thickTop="1" thickBot="1">
      <c r="A78" s="322">
        <f>A74+1</f>
        <v>17</v>
      </c>
      <c r="B78" s="87" t="s">
        <v>324</v>
      </c>
      <c r="C78" s="87" t="s">
        <v>326</v>
      </c>
      <c r="D78" s="87" t="s">
        <v>24</v>
      </c>
      <c r="E78" s="270" t="s">
        <v>328</v>
      </c>
      <c r="F78" s="270"/>
      <c r="G78" s="270" t="s">
        <v>319</v>
      </c>
      <c r="H78" s="271"/>
      <c r="I78" s="86"/>
      <c r="J78" s="63" t="s">
        <v>2</v>
      </c>
      <c r="K78" s="121"/>
      <c r="L78" s="121"/>
      <c r="M78" s="120"/>
      <c r="N78" s="2"/>
    </row>
    <row r="79" spans="1:14" ht="41.4" thickBot="1">
      <c r="A79" s="325"/>
      <c r="B79" s="12" t="s">
        <v>893</v>
      </c>
      <c r="C79" s="12" t="s">
        <v>892</v>
      </c>
      <c r="D79" s="4">
        <v>45071</v>
      </c>
      <c r="E79" s="12"/>
      <c r="F79" s="12" t="s">
        <v>574</v>
      </c>
      <c r="G79" s="272" t="s">
        <v>891</v>
      </c>
      <c r="H79" s="273"/>
      <c r="I79" s="274"/>
      <c r="J79" s="61" t="s">
        <v>493</v>
      </c>
      <c r="K79" s="119"/>
      <c r="L79" s="119" t="s">
        <v>3</v>
      </c>
      <c r="M79" s="118">
        <v>297.5</v>
      </c>
      <c r="N79" s="2"/>
    </row>
    <row r="80" spans="1:14" ht="13.8" thickBot="1">
      <c r="A80" s="325"/>
      <c r="B80" s="84"/>
      <c r="C80" s="84"/>
      <c r="D80" s="84"/>
      <c r="E80" s="321"/>
      <c r="F80" s="321"/>
      <c r="G80" s="275"/>
      <c r="H80" s="276"/>
      <c r="I80" s="277"/>
      <c r="J80" s="17"/>
      <c r="K80" s="117"/>
      <c r="L80" s="117"/>
      <c r="M80" s="116"/>
      <c r="N80" s="2"/>
    </row>
    <row r="81" spans="1:14" ht="21" thickBot="1">
      <c r="A81" s="326"/>
      <c r="B81" s="13" t="s">
        <v>382</v>
      </c>
      <c r="C81" s="13" t="s">
        <v>891</v>
      </c>
      <c r="D81" s="88">
        <v>45073</v>
      </c>
      <c r="E81" s="15"/>
      <c r="F81" s="16" t="s">
        <v>890</v>
      </c>
      <c r="G81" s="267"/>
      <c r="H81" s="268"/>
      <c r="I81" s="269"/>
      <c r="J81" s="17"/>
      <c r="K81" s="117"/>
      <c r="L81" s="117"/>
      <c r="M81" s="116"/>
      <c r="N81" s="2"/>
    </row>
    <row r="82" spans="1:14" ht="21.6" thickTop="1" thickBot="1">
      <c r="A82" s="322">
        <f>A78+1</f>
        <v>18</v>
      </c>
      <c r="B82" s="87" t="s">
        <v>324</v>
      </c>
      <c r="C82" s="87" t="s">
        <v>326</v>
      </c>
      <c r="D82" s="87" t="s">
        <v>24</v>
      </c>
      <c r="E82" s="270" t="s">
        <v>328</v>
      </c>
      <c r="F82" s="270"/>
      <c r="G82" s="270" t="s">
        <v>319</v>
      </c>
      <c r="H82" s="271"/>
      <c r="I82" s="86"/>
      <c r="J82" s="63" t="s">
        <v>2</v>
      </c>
      <c r="K82" s="121"/>
      <c r="L82" s="121"/>
      <c r="M82" s="120"/>
      <c r="N82" s="2"/>
    </row>
    <row r="83" spans="1:14" ht="31.2" thickBot="1">
      <c r="A83" s="325"/>
      <c r="B83" s="12" t="s">
        <v>889</v>
      </c>
      <c r="C83" s="12" t="s">
        <v>888</v>
      </c>
      <c r="D83" s="4">
        <v>45077</v>
      </c>
      <c r="E83" s="12"/>
      <c r="F83" s="12" t="s">
        <v>512</v>
      </c>
      <c r="G83" s="272" t="s">
        <v>886</v>
      </c>
      <c r="H83" s="361"/>
      <c r="I83" s="362"/>
      <c r="J83" s="61" t="s">
        <v>493</v>
      </c>
      <c r="K83" s="119"/>
      <c r="L83" s="119" t="s">
        <v>3</v>
      </c>
      <c r="M83" s="118">
        <v>712.67</v>
      </c>
      <c r="N83" s="2"/>
    </row>
    <row r="84" spans="1:14" ht="21" thickBot="1">
      <c r="A84" s="325"/>
      <c r="B84" s="84" t="s">
        <v>325</v>
      </c>
      <c r="C84" s="84" t="s">
        <v>327</v>
      </c>
      <c r="D84" s="84" t="s">
        <v>23</v>
      </c>
      <c r="E84" s="363" t="s">
        <v>329</v>
      </c>
      <c r="F84" s="364"/>
      <c r="G84" s="275"/>
      <c r="H84" s="276"/>
      <c r="I84" s="277"/>
      <c r="J84" s="17" t="s">
        <v>818</v>
      </c>
      <c r="K84" s="117"/>
      <c r="L84" s="117" t="s">
        <v>3</v>
      </c>
      <c r="M84" s="116" t="s">
        <v>887</v>
      </c>
      <c r="N84" s="2"/>
    </row>
    <row r="85" spans="1:14" ht="21" thickBot="1">
      <c r="A85" s="326"/>
      <c r="B85" s="13" t="s">
        <v>382</v>
      </c>
      <c r="C85" s="13" t="s">
        <v>886</v>
      </c>
      <c r="D85" s="88">
        <v>45079</v>
      </c>
      <c r="E85" s="15"/>
      <c r="F85" s="16" t="s">
        <v>885</v>
      </c>
      <c r="G85" s="267"/>
      <c r="H85" s="268"/>
      <c r="I85" s="269"/>
      <c r="J85" s="131" t="s">
        <v>884</v>
      </c>
      <c r="K85" s="117"/>
      <c r="L85" s="117" t="s">
        <v>3</v>
      </c>
      <c r="M85" s="116" t="s">
        <v>883</v>
      </c>
      <c r="N85" s="2"/>
    </row>
    <row r="86" spans="1:14" ht="21.6" thickTop="1" thickBot="1">
      <c r="A86" s="322">
        <f>A82+1</f>
        <v>19</v>
      </c>
      <c r="B86" s="87" t="s">
        <v>324</v>
      </c>
      <c r="C86" s="87" t="s">
        <v>326</v>
      </c>
      <c r="D86" s="87" t="s">
        <v>24</v>
      </c>
      <c r="E86" s="270" t="s">
        <v>328</v>
      </c>
      <c r="F86" s="270"/>
      <c r="G86" s="270" t="s">
        <v>319</v>
      </c>
      <c r="H86" s="271"/>
      <c r="I86" s="86"/>
      <c r="J86" s="128" t="s">
        <v>2</v>
      </c>
      <c r="K86" s="121"/>
      <c r="L86" s="121"/>
      <c r="M86" s="120"/>
      <c r="N86" s="2"/>
    </row>
    <row r="87" spans="1:14" ht="21" thickBot="1">
      <c r="A87" s="325"/>
      <c r="B87" s="12" t="s">
        <v>882</v>
      </c>
      <c r="C87" s="12" t="s">
        <v>873</v>
      </c>
      <c r="D87" s="4">
        <v>45093</v>
      </c>
      <c r="E87" s="12"/>
      <c r="F87" s="12" t="s">
        <v>872</v>
      </c>
      <c r="G87" s="272" t="s">
        <v>735</v>
      </c>
      <c r="H87" s="273"/>
      <c r="I87" s="274"/>
      <c r="J87" s="131" t="s">
        <v>870</v>
      </c>
      <c r="K87" s="130"/>
      <c r="L87" s="130" t="s">
        <v>3</v>
      </c>
      <c r="M87" s="129">
        <v>1673.5</v>
      </c>
      <c r="N87" s="23"/>
    </row>
    <row r="88" spans="1:14" ht="21" thickBot="1">
      <c r="A88" s="325"/>
      <c r="B88" s="84" t="s">
        <v>325</v>
      </c>
      <c r="C88" s="84" t="s">
        <v>327</v>
      </c>
      <c r="D88" s="84" t="s">
        <v>23</v>
      </c>
      <c r="E88" s="321" t="s">
        <v>329</v>
      </c>
      <c r="F88" s="321"/>
      <c r="G88" s="275"/>
      <c r="H88" s="276"/>
      <c r="I88" s="277"/>
      <c r="J88" s="131"/>
      <c r="K88" s="130"/>
      <c r="L88" s="130"/>
      <c r="M88" s="129"/>
      <c r="N88" s="23"/>
    </row>
    <row r="89" spans="1:14" ht="21" thickBot="1">
      <c r="A89" s="326"/>
      <c r="B89" s="13" t="s">
        <v>881</v>
      </c>
      <c r="C89" s="13" t="s">
        <v>735</v>
      </c>
      <c r="D89" s="88">
        <v>45101</v>
      </c>
      <c r="E89" s="15"/>
      <c r="F89" s="16" t="s">
        <v>880</v>
      </c>
      <c r="G89" s="267"/>
      <c r="H89" s="268"/>
      <c r="I89" s="269"/>
      <c r="J89" s="131"/>
      <c r="K89" s="130"/>
      <c r="L89" s="130"/>
      <c r="M89" s="129"/>
      <c r="N89" s="23"/>
    </row>
    <row r="90" spans="1:14" ht="21.6" thickTop="1" thickBot="1">
      <c r="A90" s="322">
        <f>A86+1</f>
        <v>20</v>
      </c>
      <c r="B90" s="87" t="s">
        <v>324</v>
      </c>
      <c r="C90" s="87" t="s">
        <v>326</v>
      </c>
      <c r="D90" s="87" t="s">
        <v>24</v>
      </c>
      <c r="E90" s="270" t="s">
        <v>328</v>
      </c>
      <c r="F90" s="270"/>
      <c r="G90" s="270" t="s">
        <v>319</v>
      </c>
      <c r="H90" s="271"/>
      <c r="I90" s="86"/>
      <c r="J90" s="128" t="s">
        <v>2</v>
      </c>
      <c r="K90" s="127"/>
      <c r="L90" s="127"/>
      <c r="M90" s="126"/>
      <c r="N90" s="2"/>
    </row>
    <row r="91" spans="1:14" ht="21" thickBot="1">
      <c r="A91" s="325"/>
      <c r="B91" s="12" t="s">
        <v>879</v>
      </c>
      <c r="C91" s="12" t="s">
        <v>873</v>
      </c>
      <c r="D91" s="4">
        <v>45093</v>
      </c>
      <c r="E91" s="12"/>
      <c r="F91" s="12" t="s">
        <v>872</v>
      </c>
      <c r="G91" s="272" t="s">
        <v>735</v>
      </c>
      <c r="H91" s="273"/>
      <c r="I91" s="274"/>
      <c r="J91" s="61" t="s">
        <v>870</v>
      </c>
      <c r="K91" s="119"/>
      <c r="L91" s="119" t="s">
        <v>3</v>
      </c>
      <c r="M91" s="118">
        <v>3347</v>
      </c>
      <c r="N91" s="2"/>
    </row>
    <row r="92" spans="1:14" ht="21" thickBot="1">
      <c r="A92" s="325"/>
      <c r="B92" s="84" t="s">
        <v>325</v>
      </c>
      <c r="C92" s="84" t="s">
        <v>327</v>
      </c>
      <c r="D92" s="84" t="s">
        <v>23</v>
      </c>
      <c r="E92" s="321" t="s">
        <v>329</v>
      </c>
      <c r="F92" s="321"/>
      <c r="G92" s="275"/>
      <c r="H92" s="276"/>
      <c r="I92" s="277"/>
      <c r="J92" s="17" t="s">
        <v>1</v>
      </c>
      <c r="K92" s="117"/>
      <c r="L92" s="117"/>
      <c r="M92" s="116"/>
      <c r="N92" s="2"/>
    </row>
    <row r="93" spans="1:14" ht="41.4" thickBot="1">
      <c r="A93" s="326"/>
      <c r="B93" s="13" t="s">
        <v>878</v>
      </c>
      <c r="C93" s="13" t="s">
        <v>735</v>
      </c>
      <c r="D93" s="88">
        <v>45101</v>
      </c>
      <c r="E93" s="15"/>
      <c r="F93" s="16" t="s">
        <v>875</v>
      </c>
      <c r="G93" s="267"/>
      <c r="H93" s="268"/>
      <c r="I93" s="269"/>
      <c r="J93" s="17" t="s">
        <v>0</v>
      </c>
      <c r="K93" s="117"/>
      <c r="L93" s="117"/>
      <c r="M93" s="116"/>
      <c r="N93" s="2"/>
    </row>
    <row r="94" spans="1:14" ht="21.6" thickTop="1" thickBot="1">
      <c r="A94" s="322">
        <f>A90+1</f>
        <v>21</v>
      </c>
      <c r="B94" s="87" t="s">
        <v>324</v>
      </c>
      <c r="C94" s="87" t="s">
        <v>326</v>
      </c>
      <c r="D94" s="87" t="s">
        <v>24</v>
      </c>
      <c r="E94" s="270" t="s">
        <v>328</v>
      </c>
      <c r="F94" s="270"/>
      <c r="G94" s="270" t="s">
        <v>319</v>
      </c>
      <c r="H94" s="271"/>
      <c r="I94" s="86"/>
      <c r="J94" s="63" t="s">
        <v>2</v>
      </c>
      <c r="K94" s="121"/>
      <c r="L94" s="121"/>
      <c r="M94" s="120"/>
      <c r="N94" s="2"/>
    </row>
    <row r="95" spans="1:14" ht="21" thickBot="1">
      <c r="A95" s="325"/>
      <c r="B95" s="12" t="s">
        <v>877</v>
      </c>
      <c r="C95" s="12" t="s">
        <v>873</v>
      </c>
      <c r="D95" s="4">
        <v>45093</v>
      </c>
      <c r="E95" s="12"/>
      <c r="F95" s="12" t="s">
        <v>872</v>
      </c>
      <c r="G95" s="272" t="s">
        <v>735</v>
      </c>
      <c r="H95" s="273"/>
      <c r="I95" s="274"/>
      <c r="J95" s="61" t="s">
        <v>870</v>
      </c>
      <c r="K95" s="119"/>
      <c r="L95" s="119" t="s">
        <v>3</v>
      </c>
      <c r="M95" s="118">
        <v>3347</v>
      </c>
      <c r="N95" s="2"/>
    </row>
    <row r="96" spans="1:14" ht="21" thickBot="1">
      <c r="A96" s="325"/>
      <c r="B96" s="84" t="s">
        <v>325</v>
      </c>
      <c r="C96" s="84" t="s">
        <v>327</v>
      </c>
      <c r="D96" s="84" t="s">
        <v>23</v>
      </c>
      <c r="E96" s="321" t="s">
        <v>329</v>
      </c>
      <c r="F96" s="321"/>
      <c r="G96" s="275"/>
      <c r="H96" s="276"/>
      <c r="I96" s="277"/>
      <c r="J96" s="17" t="s">
        <v>493</v>
      </c>
      <c r="K96" s="117"/>
      <c r="L96" s="117" t="s">
        <v>3</v>
      </c>
      <c r="M96" s="116">
        <v>359.23</v>
      </c>
      <c r="N96" s="2"/>
    </row>
    <row r="97" spans="1:14" ht="21" thickBot="1">
      <c r="A97" s="326"/>
      <c r="B97" s="13" t="s">
        <v>876</v>
      </c>
      <c r="C97" s="13" t="s">
        <v>735</v>
      </c>
      <c r="D97" s="88">
        <v>45101</v>
      </c>
      <c r="E97" s="15"/>
      <c r="F97" s="16" t="s">
        <v>875</v>
      </c>
      <c r="G97" s="267"/>
      <c r="H97" s="268"/>
      <c r="I97" s="269"/>
      <c r="J97" s="17" t="s">
        <v>0</v>
      </c>
      <c r="K97" s="117"/>
      <c r="L97" s="117"/>
      <c r="M97" s="116"/>
      <c r="N97" s="2"/>
    </row>
    <row r="98" spans="1:14" ht="21.6" thickTop="1" thickBot="1">
      <c r="A98" s="322">
        <f>A94+1</f>
        <v>22</v>
      </c>
      <c r="B98" s="87" t="s">
        <v>324</v>
      </c>
      <c r="C98" s="87" t="s">
        <v>326</v>
      </c>
      <c r="D98" s="87" t="s">
        <v>24</v>
      </c>
      <c r="E98" s="270" t="s">
        <v>328</v>
      </c>
      <c r="F98" s="270"/>
      <c r="G98" s="270" t="s">
        <v>319</v>
      </c>
      <c r="H98" s="271"/>
      <c r="I98" s="86"/>
      <c r="J98" s="63" t="s">
        <v>2</v>
      </c>
      <c r="K98" s="121"/>
      <c r="L98" s="121"/>
      <c r="M98" s="120"/>
      <c r="N98" s="2"/>
    </row>
    <row r="99" spans="1:14" ht="21" thickBot="1">
      <c r="A99" s="325"/>
      <c r="B99" s="12" t="s">
        <v>874</v>
      </c>
      <c r="C99" s="12" t="s">
        <v>873</v>
      </c>
      <c r="D99" s="4">
        <v>45095</v>
      </c>
      <c r="E99" s="12"/>
      <c r="F99" s="12" t="s">
        <v>872</v>
      </c>
      <c r="G99" s="272" t="s">
        <v>735</v>
      </c>
      <c r="H99" s="273"/>
      <c r="I99" s="274"/>
      <c r="J99" s="61" t="s">
        <v>493</v>
      </c>
      <c r="K99" s="119"/>
      <c r="L99" s="119"/>
      <c r="M99" s="118">
        <v>138</v>
      </c>
      <c r="N99" s="2"/>
    </row>
    <row r="100" spans="1:14" ht="21" thickBot="1">
      <c r="A100" s="325"/>
      <c r="B100" s="84" t="s">
        <v>325</v>
      </c>
      <c r="C100" s="84" t="s">
        <v>327</v>
      </c>
      <c r="D100" s="84" t="s">
        <v>23</v>
      </c>
      <c r="E100" s="321" t="s">
        <v>329</v>
      </c>
      <c r="F100" s="321"/>
      <c r="G100" s="275"/>
      <c r="H100" s="276"/>
      <c r="I100" s="277"/>
      <c r="J100" s="17" t="s">
        <v>5</v>
      </c>
      <c r="K100" s="117"/>
      <c r="L100" s="117" t="s">
        <v>3</v>
      </c>
      <c r="M100" s="116">
        <v>300</v>
      </c>
      <c r="N100" s="2"/>
    </row>
    <row r="101" spans="1:14" ht="21" thickBot="1">
      <c r="A101" s="326"/>
      <c r="B101" s="13" t="s">
        <v>382</v>
      </c>
      <c r="C101" s="13" t="s">
        <v>735</v>
      </c>
      <c r="D101" s="88">
        <v>45101</v>
      </c>
      <c r="E101" s="15"/>
      <c r="F101" s="16" t="s">
        <v>871</v>
      </c>
      <c r="G101" s="267"/>
      <c r="H101" s="268"/>
      <c r="I101" s="269"/>
      <c r="J101" s="17" t="s">
        <v>870</v>
      </c>
      <c r="K101" s="117"/>
      <c r="L101" s="117" t="s">
        <v>3</v>
      </c>
      <c r="M101" s="116">
        <v>1673.5</v>
      </c>
      <c r="N101" s="2"/>
    </row>
    <row r="102" spans="1:14" ht="21.6" thickTop="1" thickBot="1">
      <c r="A102" s="322">
        <f>A98+1</f>
        <v>23</v>
      </c>
      <c r="B102" s="87" t="s">
        <v>324</v>
      </c>
      <c r="C102" s="87" t="s">
        <v>326</v>
      </c>
      <c r="D102" s="87" t="s">
        <v>24</v>
      </c>
      <c r="E102" s="270" t="s">
        <v>328</v>
      </c>
      <c r="F102" s="270"/>
      <c r="G102" s="270" t="s">
        <v>319</v>
      </c>
      <c r="H102" s="271"/>
      <c r="I102" s="86"/>
      <c r="J102" s="63" t="s">
        <v>2</v>
      </c>
      <c r="K102" s="121"/>
      <c r="L102" s="121"/>
      <c r="M102" s="120"/>
      <c r="N102" s="2"/>
    </row>
    <row r="103" spans="1:14" ht="21" thickBot="1">
      <c r="A103" s="325"/>
      <c r="B103" s="12" t="s">
        <v>869</v>
      </c>
      <c r="C103" s="12" t="s">
        <v>868</v>
      </c>
      <c r="D103" s="4">
        <v>45120</v>
      </c>
      <c r="E103" s="12"/>
      <c r="F103" s="12" t="s">
        <v>395</v>
      </c>
      <c r="G103" s="272" t="s">
        <v>867</v>
      </c>
      <c r="H103" s="273"/>
      <c r="I103" s="274"/>
      <c r="J103" s="61" t="s">
        <v>493</v>
      </c>
      <c r="K103" s="119"/>
      <c r="L103" s="119" t="s">
        <v>3</v>
      </c>
      <c r="M103" s="118">
        <v>250</v>
      </c>
      <c r="N103" s="2"/>
    </row>
    <row r="104" spans="1:14" ht="21" thickBot="1">
      <c r="A104" s="325"/>
      <c r="B104" s="84" t="s">
        <v>325</v>
      </c>
      <c r="C104" s="84" t="s">
        <v>327</v>
      </c>
      <c r="D104" s="84" t="s">
        <v>23</v>
      </c>
      <c r="E104" s="321" t="s">
        <v>329</v>
      </c>
      <c r="F104" s="321"/>
      <c r="G104" s="275"/>
      <c r="H104" s="276"/>
      <c r="I104" s="277"/>
      <c r="J104" s="17" t="s">
        <v>417</v>
      </c>
      <c r="K104" s="117"/>
      <c r="L104" s="117" t="s">
        <v>3</v>
      </c>
      <c r="M104" s="116">
        <v>151</v>
      </c>
      <c r="N104" s="2"/>
    </row>
    <row r="105" spans="1:14" ht="21" thickBot="1">
      <c r="A105" s="326"/>
      <c r="B105" s="13" t="s">
        <v>820</v>
      </c>
      <c r="C105" s="13" t="s">
        <v>867</v>
      </c>
      <c r="D105" s="88">
        <v>45120</v>
      </c>
      <c r="E105" s="15"/>
      <c r="F105" s="16" t="s">
        <v>866</v>
      </c>
      <c r="G105" s="267"/>
      <c r="H105" s="268"/>
      <c r="I105" s="269"/>
      <c r="J105" s="17"/>
      <c r="K105" s="117"/>
      <c r="L105" s="117"/>
      <c r="M105" s="116"/>
      <c r="N105" s="2"/>
    </row>
    <row r="106" spans="1:14" ht="21.6" thickTop="1" thickBot="1">
      <c r="A106" s="322">
        <f>A102+1</f>
        <v>24</v>
      </c>
      <c r="B106" s="87" t="s">
        <v>324</v>
      </c>
      <c r="C106" s="87" t="s">
        <v>326</v>
      </c>
      <c r="D106" s="87" t="s">
        <v>24</v>
      </c>
      <c r="E106" s="270" t="s">
        <v>328</v>
      </c>
      <c r="F106" s="270"/>
      <c r="G106" s="270" t="s">
        <v>319</v>
      </c>
      <c r="H106" s="271"/>
      <c r="I106" s="86"/>
      <c r="J106" s="63" t="s">
        <v>2</v>
      </c>
      <c r="K106" s="121"/>
      <c r="L106" s="121"/>
      <c r="M106" s="120"/>
      <c r="N106" s="2"/>
    </row>
    <row r="107" spans="1:14" ht="21" thickBot="1">
      <c r="A107" s="325"/>
      <c r="B107" s="12" t="s">
        <v>516</v>
      </c>
      <c r="C107" s="12" t="s">
        <v>865</v>
      </c>
      <c r="D107" s="4">
        <v>45127</v>
      </c>
      <c r="E107" s="12"/>
      <c r="F107" s="12" t="s">
        <v>864</v>
      </c>
      <c r="G107" s="272" t="s">
        <v>862</v>
      </c>
      <c r="H107" s="273"/>
      <c r="I107" s="274"/>
      <c r="J107" s="61" t="s">
        <v>493</v>
      </c>
      <c r="K107" s="119"/>
      <c r="L107" s="119" t="s">
        <v>3</v>
      </c>
      <c r="M107" s="118">
        <v>196</v>
      </c>
      <c r="N107" s="2"/>
    </row>
    <row r="108" spans="1:14" ht="21" thickBot="1">
      <c r="A108" s="325"/>
      <c r="B108" s="84" t="s">
        <v>325</v>
      </c>
      <c r="C108" s="84" t="s">
        <v>327</v>
      </c>
      <c r="D108" s="84" t="s">
        <v>23</v>
      </c>
      <c r="E108" s="321" t="s">
        <v>329</v>
      </c>
      <c r="F108" s="321"/>
      <c r="G108" s="275"/>
      <c r="H108" s="276"/>
      <c r="I108" s="277"/>
      <c r="J108" s="17" t="s">
        <v>818</v>
      </c>
      <c r="K108" s="117"/>
      <c r="L108" s="117" t="s">
        <v>3</v>
      </c>
      <c r="M108" s="116" t="s">
        <v>863</v>
      </c>
      <c r="N108" s="2"/>
    </row>
    <row r="109" spans="1:14" ht="21" thickBot="1">
      <c r="A109" s="326"/>
      <c r="B109" s="13" t="s">
        <v>382</v>
      </c>
      <c r="C109" s="13" t="s">
        <v>862</v>
      </c>
      <c r="D109" s="88">
        <v>45127</v>
      </c>
      <c r="E109" s="15"/>
      <c r="F109" s="16" t="s">
        <v>861</v>
      </c>
      <c r="G109" s="267"/>
      <c r="H109" s="268"/>
      <c r="I109" s="269"/>
      <c r="J109" s="17" t="s">
        <v>860</v>
      </c>
      <c r="K109" s="117"/>
      <c r="L109" s="117" t="s">
        <v>3</v>
      </c>
      <c r="M109" s="116" t="s">
        <v>859</v>
      </c>
      <c r="N109" s="2"/>
    </row>
    <row r="110" spans="1:14" ht="21.6" thickTop="1" thickBot="1">
      <c r="A110" s="322">
        <f>A106+1</f>
        <v>25</v>
      </c>
      <c r="B110" s="87" t="s">
        <v>324</v>
      </c>
      <c r="C110" s="87" t="s">
        <v>326</v>
      </c>
      <c r="D110" s="87" t="s">
        <v>24</v>
      </c>
      <c r="E110" s="270" t="s">
        <v>328</v>
      </c>
      <c r="F110" s="270"/>
      <c r="G110" s="270" t="s">
        <v>319</v>
      </c>
      <c r="H110" s="271"/>
      <c r="I110" s="86"/>
      <c r="J110" s="63" t="s">
        <v>2</v>
      </c>
      <c r="K110" s="121"/>
      <c r="L110" s="121"/>
      <c r="M110" s="120"/>
      <c r="N110" s="2"/>
    </row>
    <row r="111" spans="1:14" ht="31.2" thickBot="1">
      <c r="A111" s="325"/>
      <c r="B111" s="12" t="s">
        <v>858</v>
      </c>
      <c r="C111" s="12" t="s">
        <v>857</v>
      </c>
      <c r="D111" s="4">
        <v>45127</v>
      </c>
      <c r="E111" s="12"/>
      <c r="F111" s="12" t="s">
        <v>554</v>
      </c>
      <c r="G111" s="272" t="s">
        <v>856</v>
      </c>
      <c r="H111" s="273"/>
      <c r="I111" s="274"/>
      <c r="J111" s="61" t="s">
        <v>855</v>
      </c>
      <c r="K111" s="119"/>
      <c r="L111" s="119" t="s">
        <v>3</v>
      </c>
      <c r="M111" s="118" t="s">
        <v>854</v>
      </c>
      <c r="N111" s="2"/>
    </row>
    <row r="112" spans="1:14" ht="21" thickBot="1">
      <c r="A112" s="325"/>
      <c r="B112" s="84" t="s">
        <v>325</v>
      </c>
      <c r="C112" s="84" t="s">
        <v>327</v>
      </c>
      <c r="D112" s="84" t="s">
        <v>23</v>
      </c>
      <c r="E112" s="321" t="s">
        <v>329</v>
      </c>
      <c r="F112" s="321"/>
      <c r="G112" s="275"/>
      <c r="H112" s="276"/>
      <c r="I112" s="277"/>
      <c r="J112" s="17" t="s">
        <v>818</v>
      </c>
      <c r="K112" s="117"/>
      <c r="L112" s="117" t="s">
        <v>3</v>
      </c>
      <c r="M112" s="116" t="s">
        <v>853</v>
      </c>
      <c r="N112" s="2"/>
    </row>
    <row r="113" spans="1:14" ht="41.4" thickBot="1">
      <c r="A113" s="326"/>
      <c r="B113" s="13" t="s">
        <v>852</v>
      </c>
      <c r="C113" s="13" t="s">
        <v>851</v>
      </c>
      <c r="D113" s="88">
        <v>45128</v>
      </c>
      <c r="E113" s="15"/>
      <c r="F113" s="16" t="s">
        <v>850</v>
      </c>
      <c r="G113" s="267"/>
      <c r="H113" s="268"/>
      <c r="I113" s="269"/>
      <c r="J113" s="17" t="s">
        <v>849</v>
      </c>
      <c r="K113" s="117"/>
      <c r="L113" s="117" t="s">
        <v>3</v>
      </c>
      <c r="M113" s="116" t="s">
        <v>848</v>
      </c>
      <c r="N113" s="2"/>
    </row>
    <row r="114" spans="1:14" ht="21.6" thickTop="1" thickBot="1">
      <c r="A114" s="322">
        <f>A110+1</f>
        <v>26</v>
      </c>
      <c r="B114" s="87" t="s">
        <v>324</v>
      </c>
      <c r="C114" s="87" t="s">
        <v>326</v>
      </c>
      <c r="D114" s="87" t="s">
        <v>24</v>
      </c>
      <c r="E114" s="270" t="s">
        <v>328</v>
      </c>
      <c r="F114" s="270"/>
      <c r="G114" s="270" t="s">
        <v>319</v>
      </c>
      <c r="H114" s="271"/>
      <c r="I114" s="86"/>
      <c r="J114" s="63" t="s">
        <v>2</v>
      </c>
      <c r="K114" s="121"/>
      <c r="L114" s="121"/>
      <c r="M114" s="120"/>
      <c r="N114" s="2"/>
    </row>
    <row r="115" spans="1:14" ht="30" customHeight="1" thickBot="1">
      <c r="A115" s="325"/>
      <c r="B115" s="12" t="s">
        <v>847</v>
      </c>
      <c r="C115" s="12" t="s">
        <v>846</v>
      </c>
      <c r="D115" s="4">
        <v>45138</v>
      </c>
      <c r="E115" s="12"/>
      <c r="F115" s="12" t="s">
        <v>845</v>
      </c>
      <c r="G115" s="272" t="s">
        <v>843</v>
      </c>
      <c r="H115" s="273"/>
      <c r="I115" s="274"/>
      <c r="J115" s="61" t="s">
        <v>493</v>
      </c>
      <c r="K115" s="119"/>
      <c r="L115" s="119" t="s">
        <v>3</v>
      </c>
      <c r="M115" s="118">
        <v>900</v>
      </c>
      <c r="N115" s="2"/>
    </row>
    <row r="116" spans="1:14" ht="21" thickBot="1">
      <c r="A116" s="325"/>
      <c r="B116" s="84" t="s">
        <v>325</v>
      </c>
      <c r="C116" s="84" t="s">
        <v>327</v>
      </c>
      <c r="D116" s="84" t="s">
        <v>23</v>
      </c>
      <c r="E116" s="321" t="s">
        <v>329</v>
      </c>
      <c r="F116" s="321"/>
      <c r="G116" s="275"/>
      <c r="H116" s="276"/>
      <c r="I116" s="277"/>
      <c r="J116" s="17" t="s">
        <v>5</v>
      </c>
      <c r="K116" s="117"/>
      <c r="L116" s="117" t="s">
        <v>3</v>
      </c>
      <c r="M116" s="116">
        <v>357.5</v>
      </c>
      <c r="N116" s="2"/>
    </row>
    <row r="117" spans="1:14" ht="61.8" thickBot="1">
      <c r="A117" s="326"/>
      <c r="B117" s="13" t="s">
        <v>844</v>
      </c>
      <c r="C117" s="13" t="s">
        <v>843</v>
      </c>
      <c r="D117" s="88">
        <v>45141</v>
      </c>
      <c r="E117" s="15"/>
      <c r="F117" s="16" t="s">
        <v>842</v>
      </c>
      <c r="G117" s="267"/>
      <c r="H117" s="268"/>
      <c r="I117" s="269"/>
      <c r="J117" s="17" t="s">
        <v>841</v>
      </c>
      <c r="K117" s="117"/>
      <c r="L117" s="117" t="s">
        <v>3</v>
      </c>
      <c r="M117" s="116">
        <v>75</v>
      </c>
      <c r="N117" s="2"/>
    </row>
    <row r="118" spans="1:14" ht="21.6" thickTop="1" thickBot="1">
      <c r="A118" s="322">
        <f>A114+1</f>
        <v>27</v>
      </c>
      <c r="B118" s="87" t="s">
        <v>324</v>
      </c>
      <c r="C118" s="87" t="s">
        <v>326</v>
      </c>
      <c r="D118" s="87" t="s">
        <v>24</v>
      </c>
      <c r="E118" s="270" t="s">
        <v>328</v>
      </c>
      <c r="F118" s="270"/>
      <c r="G118" s="270" t="s">
        <v>319</v>
      </c>
      <c r="H118" s="271"/>
      <c r="I118" s="86"/>
      <c r="J118" s="63" t="s">
        <v>2</v>
      </c>
      <c r="K118" s="121"/>
      <c r="L118" s="121"/>
      <c r="M118" s="120"/>
      <c r="N118" s="2"/>
    </row>
    <row r="119" spans="1:14" ht="31.2" thickBot="1">
      <c r="A119" s="325"/>
      <c r="B119" s="12" t="s">
        <v>840</v>
      </c>
      <c r="C119" s="12" t="s">
        <v>833</v>
      </c>
      <c r="D119" s="4">
        <v>45144</v>
      </c>
      <c r="E119" s="12"/>
      <c r="F119" s="12" t="s">
        <v>829</v>
      </c>
      <c r="G119" s="272" t="s">
        <v>838</v>
      </c>
      <c r="H119" s="273"/>
      <c r="I119" s="274"/>
      <c r="J119" s="61" t="s">
        <v>493</v>
      </c>
      <c r="K119" s="119"/>
      <c r="L119" s="119" t="s">
        <v>3</v>
      </c>
      <c r="M119" s="118">
        <v>209</v>
      </c>
      <c r="N119" s="2"/>
    </row>
    <row r="120" spans="1:14" ht="21" thickBot="1">
      <c r="A120" s="325"/>
      <c r="B120" s="84" t="s">
        <v>325</v>
      </c>
      <c r="C120" s="84" t="s">
        <v>327</v>
      </c>
      <c r="D120" s="84" t="s">
        <v>23</v>
      </c>
      <c r="E120" s="321" t="s">
        <v>329</v>
      </c>
      <c r="F120" s="321"/>
      <c r="G120" s="275"/>
      <c r="H120" s="276"/>
      <c r="I120" s="277"/>
      <c r="J120" s="17" t="s">
        <v>5</v>
      </c>
      <c r="K120" s="117"/>
      <c r="L120" s="83" t="s">
        <v>3</v>
      </c>
      <c r="M120" s="125">
        <v>65</v>
      </c>
      <c r="N120" s="2"/>
    </row>
    <row r="121" spans="1:14" ht="21" thickBot="1">
      <c r="A121" s="326"/>
      <c r="B121" s="13" t="s">
        <v>839</v>
      </c>
      <c r="C121" s="13" t="s">
        <v>838</v>
      </c>
      <c r="D121" s="88">
        <v>45145</v>
      </c>
      <c r="E121" s="15"/>
      <c r="F121" s="16" t="s">
        <v>826</v>
      </c>
      <c r="G121" s="267"/>
      <c r="H121" s="268"/>
      <c r="I121" s="269"/>
      <c r="J121" s="17"/>
      <c r="K121" s="117"/>
      <c r="L121" s="117"/>
      <c r="M121" s="116"/>
      <c r="N121" s="2"/>
    </row>
    <row r="122" spans="1:14" ht="21.6" thickTop="1" thickBot="1">
      <c r="A122" s="322">
        <f>A118+1</f>
        <v>28</v>
      </c>
      <c r="B122" s="87" t="s">
        <v>324</v>
      </c>
      <c r="C122" s="87" t="s">
        <v>326</v>
      </c>
      <c r="D122" s="87" t="s">
        <v>24</v>
      </c>
      <c r="E122" s="270" t="s">
        <v>328</v>
      </c>
      <c r="F122" s="270"/>
      <c r="G122" s="270" t="s">
        <v>319</v>
      </c>
      <c r="H122" s="271"/>
      <c r="I122" s="86"/>
      <c r="J122" s="63" t="s">
        <v>2</v>
      </c>
      <c r="K122" s="121"/>
      <c r="L122" s="121"/>
      <c r="M122" s="120"/>
      <c r="N122" s="2"/>
    </row>
    <row r="123" spans="1:14" ht="31.2" thickBot="1">
      <c r="A123" s="325"/>
      <c r="B123" s="12" t="s">
        <v>837</v>
      </c>
      <c r="C123" s="12" t="s">
        <v>833</v>
      </c>
      <c r="D123" s="4">
        <v>45144</v>
      </c>
      <c r="E123" s="12"/>
      <c r="F123" s="12" t="s">
        <v>829</v>
      </c>
      <c r="G123" s="272" t="s">
        <v>827</v>
      </c>
      <c r="H123" s="273"/>
      <c r="I123" s="274"/>
      <c r="J123" s="61" t="s">
        <v>493</v>
      </c>
      <c r="K123" s="119"/>
      <c r="L123" s="119" t="s">
        <v>3</v>
      </c>
      <c r="M123" s="118">
        <v>209</v>
      </c>
      <c r="N123" s="2"/>
    </row>
    <row r="124" spans="1:14" ht="21" thickBot="1">
      <c r="A124" s="325"/>
      <c r="B124" s="84" t="s">
        <v>325</v>
      </c>
      <c r="C124" s="84" t="s">
        <v>327</v>
      </c>
      <c r="D124" s="84" t="s">
        <v>23</v>
      </c>
      <c r="E124" s="321" t="s">
        <v>329</v>
      </c>
      <c r="F124" s="321"/>
      <c r="G124" s="275"/>
      <c r="H124" s="276"/>
      <c r="I124" s="277"/>
      <c r="J124" s="17" t="s">
        <v>5</v>
      </c>
      <c r="K124" s="117"/>
      <c r="L124" s="117" t="s">
        <v>3</v>
      </c>
      <c r="M124" s="116">
        <v>65</v>
      </c>
      <c r="N124" s="2"/>
    </row>
    <row r="125" spans="1:14" ht="21" thickBot="1">
      <c r="A125" s="326"/>
      <c r="B125" s="13" t="s">
        <v>382</v>
      </c>
      <c r="C125" s="13" t="s">
        <v>827</v>
      </c>
      <c r="D125" s="88">
        <v>45145</v>
      </c>
      <c r="E125" s="15"/>
      <c r="F125" s="16" t="s">
        <v>826</v>
      </c>
      <c r="G125" s="267"/>
      <c r="H125" s="268"/>
      <c r="I125" s="269"/>
      <c r="J125" s="17" t="s">
        <v>0</v>
      </c>
      <c r="K125" s="117"/>
      <c r="L125" s="117"/>
      <c r="M125" s="116"/>
      <c r="N125" s="2"/>
    </row>
    <row r="126" spans="1:14" ht="21.6" thickTop="1" thickBot="1">
      <c r="A126" s="322">
        <f>A122+1</f>
        <v>29</v>
      </c>
      <c r="B126" s="87" t="s">
        <v>324</v>
      </c>
      <c r="C126" s="87" t="s">
        <v>326</v>
      </c>
      <c r="D126" s="87" t="s">
        <v>24</v>
      </c>
      <c r="E126" s="270" t="s">
        <v>328</v>
      </c>
      <c r="F126" s="270"/>
      <c r="G126" s="270" t="s">
        <v>319</v>
      </c>
      <c r="H126" s="271"/>
      <c r="I126" s="86"/>
      <c r="J126" s="63" t="s">
        <v>2</v>
      </c>
      <c r="K126" s="121"/>
      <c r="L126" s="121"/>
      <c r="M126" s="120"/>
      <c r="N126" s="2"/>
    </row>
    <row r="127" spans="1:14" ht="31.2" thickBot="1">
      <c r="A127" s="325"/>
      <c r="B127" s="12" t="s">
        <v>836</v>
      </c>
      <c r="C127" s="12" t="s">
        <v>833</v>
      </c>
      <c r="D127" s="4">
        <v>45144</v>
      </c>
      <c r="E127" s="12"/>
      <c r="F127" s="12" t="s">
        <v>829</v>
      </c>
      <c r="G127" s="272" t="s">
        <v>827</v>
      </c>
      <c r="H127" s="273"/>
      <c r="I127" s="274"/>
      <c r="J127" s="61" t="s">
        <v>493</v>
      </c>
      <c r="K127" s="119"/>
      <c r="L127" s="119" t="s">
        <v>3</v>
      </c>
      <c r="M127" s="118">
        <v>209</v>
      </c>
      <c r="N127" s="2"/>
    </row>
    <row r="128" spans="1:14" ht="21" thickBot="1">
      <c r="A128" s="325"/>
      <c r="B128" s="84" t="s">
        <v>325</v>
      </c>
      <c r="C128" s="84" t="s">
        <v>327</v>
      </c>
      <c r="D128" s="84" t="s">
        <v>23</v>
      </c>
      <c r="E128" s="321" t="s">
        <v>329</v>
      </c>
      <c r="F128" s="321"/>
      <c r="G128" s="275"/>
      <c r="H128" s="276"/>
      <c r="I128" s="277"/>
      <c r="J128" s="17" t="s">
        <v>5</v>
      </c>
      <c r="K128" s="117"/>
      <c r="L128" s="117" t="s">
        <v>3</v>
      </c>
      <c r="M128" s="116">
        <v>65</v>
      </c>
      <c r="N128" s="2"/>
    </row>
    <row r="129" spans="1:14" ht="21" thickBot="1">
      <c r="A129" s="326"/>
      <c r="B129" s="13" t="s">
        <v>835</v>
      </c>
      <c r="C129" s="13" t="s">
        <v>827</v>
      </c>
      <c r="D129" s="88">
        <v>45145</v>
      </c>
      <c r="E129" s="15"/>
      <c r="F129" s="16" t="s">
        <v>826</v>
      </c>
      <c r="G129" s="267"/>
      <c r="H129" s="268"/>
      <c r="I129" s="269"/>
      <c r="J129" s="17" t="s">
        <v>0</v>
      </c>
      <c r="K129" s="117"/>
      <c r="L129" s="117"/>
      <c r="M129" s="116"/>
      <c r="N129" s="2"/>
    </row>
    <row r="130" spans="1:14" ht="21.6" thickTop="1" thickBot="1">
      <c r="A130" s="322">
        <f>A126+1</f>
        <v>30</v>
      </c>
      <c r="B130" s="87" t="s">
        <v>324</v>
      </c>
      <c r="C130" s="87" t="s">
        <v>326</v>
      </c>
      <c r="D130" s="87" t="s">
        <v>24</v>
      </c>
      <c r="E130" s="270" t="s">
        <v>328</v>
      </c>
      <c r="F130" s="270"/>
      <c r="G130" s="270" t="s">
        <v>319</v>
      </c>
      <c r="H130" s="271"/>
      <c r="I130" s="86"/>
      <c r="J130" s="63" t="s">
        <v>2</v>
      </c>
      <c r="K130" s="121"/>
      <c r="L130" s="121"/>
      <c r="M130" s="120"/>
      <c r="N130" s="2"/>
    </row>
    <row r="131" spans="1:14" ht="30.75" customHeight="1" thickBot="1">
      <c r="A131" s="325"/>
      <c r="B131" s="12" t="s">
        <v>834</v>
      </c>
      <c r="C131" s="12" t="s">
        <v>833</v>
      </c>
      <c r="D131" s="4">
        <v>45144</v>
      </c>
      <c r="E131" s="12"/>
      <c r="F131" s="12" t="s">
        <v>829</v>
      </c>
      <c r="G131" s="272" t="s">
        <v>827</v>
      </c>
      <c r="H131" s="273"/>
      <c r="I131" s="274"/>
      <c r="J131" s="61" t="s">
        <v>493</v>
      </c>
      <c r="K131" s="119"/>
      <c r="L131" s="119" t="s">
        <v>3</v>
      </c>
      <c r="M131" s="118">
        <v>209</v>
      </c>
      <c r="N131" s="2"/>
    </row>
    <row r="132" spans="1:14" ht="21" thickBot="1">
      <c r="A132" s="325"/>
      <c r="B132" s="84" t="s">
        <v>325</v>
      </c>
      <c r="C132" s="84" t="s">
        <v>327</v>
      </c>
      <c r="D132" s="84" t="s">
        <v>23</v>
      </c>
      <c r="E132" s="321" t="s">
        <v>329</v>
      </c>
      <c r="F132" s="321"/>
      <c r="G132" s="275"/>
      <c r="H132" s="276"/>
      <c r="I132" s="277"/>
      <c r="J132" s="17" t="s">
        <v>5</v>
      </c>
      <c r="K132" s="117"/>
      <c r="L132" s="117" t="s">
        <v>3</v>
      </c>
      <c r="M132" s="116">
        <v>65</v>
      </c>
      <c r="N132" s="2"/>
    </row>
    <row r="133" spans="1:14" ht="21" thickBot="1">
      <c r="A133" s="326"/>
      <c r="B133" s="13" t="s">
        <v>832</v>
      </c>
      <c r="C133" s="13" t="s">
        <v>827</v>
      </c>
      <c r="D133" s="88">
        <v>45145</v>
      </c>
      <c r="E133" s="15"/>
      <c r="F133" s="16" t="s">
        <v>826</v>
      </c>
      <c r="G133" s="267"/>
      <c r="H133" s="268"/>
      <c r="I133" s="269"/>
      <c r="J133" s="17" t="s">
        <v>0</v>
      </c>
      <c r="K133" s="117"/>
      <c r="L133" s="117"/>
      <c r="M133" s="116"/>
      <c r="N133" s="2"/>
    </row>
    <row r="134" spans="1:14" ht="21.6" thickTop="1" thickBot="1">
      <c r="A134" s="322">
        <f>A130+1</f>
        <v>31</v>
      </c>
      <c r="B134" s="87" t="s">
        <v>324</v>
      </c>
      <c r="C134" s="87" t="s">
        <v>326</v>
      </c>
      <c r="D134" s="87" t="s">
        <v>24</v>
      </c>
      <c r="E134" s="270" t="s">
        <v>328</v>
      </c>
      <c r="F134" s="270"/>
      <c r="G134" s="270" t="s">
        <v>319</v>
      </c>
      <c r="H134" s="271"/>
      <c r="I134" s="86"/>
      <c r="J134" s="63" t="s">
        <v>2</v>
      </c>
      <c r="K134" s="121"/>
      <c r="L134" s="121"/>
      <c r="M134" s="120"/>
      <c r="N134" s="2"/>
    </row>
    <row r="135" spans="1:14" ht="21" thickBot="1">
      <c r="A135" s="325"/>
      <c r="B135" s="12" t="s">
        <v>831</v>
      </c>
      <c r="C135" s="12" t="s">
        <v>830</v>
      </c>
      <c r="D135" s="4">
        <v>45144</v>
      </c>
      <c r="E135" s="12"/>
      <c r="F135" s="12" t="s">
        <v>829</v>
      </c>
      <c r="G135" s="272" t="s">
        <v>827</v>
      </c>
      <c r="H135" s="273"/>
      <c r="I135" s="274"/>
      <c r="J135" s="61" t="s">
        <v>493</v>
      </c>
      <c r="K135" s="119"/>
      <c r="L135" s="119" t="s">
        <v>3</v>
      </c>
      <c r="M135" s="118">
        <v>209</v>
      </c>
      <c r="N135" s="2"/>
    </row>
    <row r="136" spans="1:14" ht="21" thickBot="1">
      <c r="A136" s="325"/>
      <c r="B136" s="84" t="s">
        <v>325</v>
      </c>
      <c r="C136" s="84" t="s">
        <v>327</v>
      </c>
      <c r="D136" s="84" t="s">
        <v>23</v>
      </c>
      <c r="E136" s="321" t="s">
        <v>329</v>
      </c>
      <c r="F136" s="321"/>
      <c r="G136" s="275"/>
      <c r="H136" s="276"/>
      <c r="I136" s="277"/>
      <c r="J136" s="17" t="s">
        <v>5</v>
      </c>
      <c r="K136" s="117"/>
      <c r="L136" s="117" t="s">
        <v>3</v>
      </c>
      <c r="M136" s="116">
        <v>65</v>
      </c>
      <c r="N136" s="2"/>
    </row>
    <row r="137" spans="1:14" ht="21" thickBot="1">
      <c r="A137" s="326"/>
      <c r="B137" s="13" t="s">
        <v>828</v>
      </c>
      <c r="C137" s="13" t="s">
        <v>827</v>
      </c>
      <c r="D137" s="88">
        <v>45145</v>
      </c>
      <c r="E137" s="15"/>
      <c r="F137" s="16" t="s">
        <v>826</v>
      </c>
      <c r="G137" s="267"/>
      <c r="H137" s="268"/>
      <c r="I137" s="269"/>
      <c r="J137" s="17" t="s">
        <v>0</v>
      </c>
      <c r="K137" s="117"/>
      <c r="L137" s="117"/>
      <c r="M137" s="116"/>
      <c r="N137" s="2"/>
    </row>
    <row r="138" spans="1:14" ht="21.6" thickTop="1" thickBot="1">
      <c r="A138" s="322">
        <f>A134+1</f>
        <v>32</v>
      </c>
      <c r="B138" s="87" t="s">
        <v>324</v>
      </c>
      <c r="C138" s="87" t="s">
        <v>326</v>
      </c>
      <c r="D138" s="87" t="s">
        <v>24</v>
      </c>
      <c r="E138" s="270" t="s">
        <v>328</v>
      </c>
      <c r="F138" s="270"/>
      <c r="G138" s="270" t="s">
        <v>319</v>
      </c>
      <c r="H138" s="271"/>
      <c r="I138" s="86"/>
      <c r="J138" s="63" t="s">
        <v>2</v>
      </c>
      <c r="K138" s="121"/>
      <c r="L138" s="121"/>
      <c r="M138" s="120"/>
      <c r="N138" s="2"/>
    </row>
    <row r="139" spans="1:14" ht="51.6" thickBot="1">
      <c r="A139" s="325"/>
      <c r="B139" s="12" t="s">
        <v>825</v>
      </c>
      <c r="C139" s="12" t="s">
        <v>822</v>
      </c>
      <c r="D139" s="4">
        <v>45147</v>
      </c>
      <c r="E139" s="12"/>
      <c r="F139" s="12" t="s">
        <v>731</v>
      </c>
      <c r="G139" s="272" t="s">
        <v>729</v>
      </c>
      <c r="H139" s="273"/>
      <c r="I139" s="274"/>
      <c r="J139" s="61" t="s">
        <v>493</v>
      </c>
      <c r="K139" s="119"/>
      <c r="L139" s="119" t="s">
        <v>3</v>
      </c>
      <c r="M139" s="118">
        <v>495</v>
      </c>
      <c r="N139" s="2"/>
    </row>
    <row r="140" spans="1:14" ht="21" thickBot="1">
      <c r="A140" s="325"/>
      <c r="B140" s="84" t="s">
        <v>325</v>
      </c>
      <c r="C140" s="84" t="s">
        <v>327</v>
      </c>
      <c r="D140" s="84" t="s">
        <v>23</v>
      </c>
      <c r="E140" s="321" t="s">
        <v>329</v>
      </c>
      <c r="F140" s="321"/>
      <c r="G140" s="275"/>
      <c r="H140" s="276"/>
      <c r="I140" s="277"/>
      <c r="J140" s="17" t="s">
        <v>5</v>
      </c>
      <c r="K140" s="117"/>
      <c r="L140" s="117" t="s">
        <v>3</v>
      </c>
      <c r="M140" s="116">
        <v>74</v>
      </c>
      <c r="N140" s="2"/>
    </row>
    <row r="141" spans="1:14" ht="21" thickBot="1">
      <c r="A141" s="326"/>
      <c r="B141" s="13" t="s">
        <v>824</v>
      </c>
      <c r="C141" s="13" t="s">
        <v>729</v>
      </c>
      <c r="D141" s="88">
        <v>45148</v>
      </c>
      <c r="E141" s="15"/>
      <c r="F141" s="16" t="s">
        <v>819</v>
      </c>
      <c r="G141" s="267"/>
      <c r="H141" s="268"/>
      <c r="I141" s="269"/>
      <c r="J141" s="17"/>
      <c r="K141" s="117"/>
      <c r="L141" s="117"/>
      <c r="M141" s="116"/>
      <c r="N141" s="2"/>
    </row>
    <row r="142" spans="1:14" ht="21.6" thickTop="1" thickBot="1">
      <c r="A142" s="322">
        <f>A138+1</f>
        <v>33</v>
      </c>
      <c r="B142" s="87" t="s">
        <v>324</v>
      </c>
      <c r="C142" s="87" t="s">
        <v>326</v>
      </c>
      <c r="D142" s="87" t="s">
        <v>24</v>
      </c>
      <c r="E142" s="270" t="s">
        <v>328</v>
      </c>
      <c r="F142" s="270"/>
      <c r="G142" s="270" t="s">
        <v>319</v>
      </c>
      <c r="H142" s="271"/>
      <c r="I142" s="86"/>
      <c r="J142" s="63" t="s">
        <v>2</v>
      </c>
      <c r="K142" s="121"/>
      <c r="L142" s="121"/>
      <c r="M142" s="120"/>
      <c r="N142" s="2"/>
    </row>
    <row r="143" spans="1:14" ht="25.5" customHeight="1" thickBot="1">
      <c r="A143" s="325"/>
      <c r="B143" s="12" t="s">
        <v>823</v>
      </c>
      <c r="C143" s="12" t="s">
        <v>822</v>
      </c>
      <c r="D143" s="4">
        <v>45147</v>
      </c>
      <c r="E143" s="12"/>
      <c r="F143" s="12" t="s">
        <v>731</v>
      </c>
      <c r="G143" s="272" t="s">
        <v>729</v>
      </c>
      <c r="H143" s="273"/>
      <c r="I143" s="274"/>
      <c r="J143" s="61" t="s">
        <v>493</v>
      </c>
      <c r="K143" s="119"/>
      <c r="L143" s="119" t="s">
        <v>3</v>
      </c>
      <c r="M143" s="118">
        <v>495</v>
      </c>
      <c r="N143" s="2"/>
    </row>
    <row r="144" spans="1:14" ht="21" thickBot="1">
      <c r="A144" s="325"/>
      <c r="B144" s="84" t="s">
        <v>325</v>
      </c>
      <c r="C144" s="84" t="s">
        <v>327</v>
      </c>
      <c r="D144" s="84" t="s">
        <v>23</v>
      </c>
      <c r="E144" s="321" t="s">
        <v>329</v>
      </c>
      <c r="F144" s="321"/>
      <c r="G144" s="275"/>
      <c r="H144" s="276"/>
      <c r="I144" s="277"/>
      <c r="J144" s="17" t="s">
        <v>5</v>
      </c>
      <c r="K144" s="117"/>
      <c r="L144" s="117" t="s">
        <v>3</v>
      </c>
      <c r="M144" s="116">
        <v>74</v>
      </c>
      <c r="N144" s="2"/>
    </row>
    <row r="145" spans="1:14" ht="21" thickBot="1">
      <c r="A145" s="326"/>
      <c r="B145" s="13" t="s">
        <v>820</v>
      </c>
      <c r="C145" s="13" t="s">
        <v>729</v>
      </c>
      <c r="D145" s="88">
        <v>45148</v>
      </c>
      <c r="E145" s="15"/>
      <c r="F145" s="16" t="s">
        <v>819</v>
      </c>
      <c r="G145" s="267"/>
      <c r="H145" s="268"/>
      <c r="I145" s="269"/>
      <c r="J145" s="17"/>
      <c r="K145" s="117"/>
      <c r="L145" s="117"/>
      <c r="M145" s="116"/>
      <c r="N145" s="2"/>
    </row>
    <row r="146" spans="1:14" ht="21.6" thickTop="1" thickBot="1">
      <c r="A146" s="322">
        <f>A142+1</f>
        <v>34</v>
      </c>
      <c r="B146" s="87" t="s">
        <v>324</v>
      </c>
      <c r="C146" s="87" t="s">
        <v>326</v>
      </c>
      <c r="D146" s="87" t="s">
        <v>24</v>
      </c>
      <c r="E146" s="270" t="s">
        <v>328</v>
      </c>
      <c r="F146" s="270"/>
      <c r="G146" s="270" t="s">
        <v>319</v>
      </c>
      <c r="H146" s="271"/>
      <c r="I146" s="86"/>
      <c r="J146" s="63" t="s">
        <v>2</v>
      </c>
      <c r="K146" s="121"/>
      <c r="L146" s="121"/>
      <c r="M146" s="120"/>
      <c r="N146" s="2"/>
    </row>
    <row r="147" spans="1:14" ht="51.6" thickBot="1">
      <c r="A147" s="325"/>
      <c r="B147" s="12" t="s">
        <v>821</v>
      </c>
      <c r="C147" s="12" t="s">
        <v>732</v>
      </c>
      <c r="D147" s="4">
        <v>45146</v>
      </c>
      <c r="E147" s="12"/>
      <c r="F147" s="12" t="s">
        <v>731</v>
      </c>
      <c r="G147" s="272" t="s">
        <v>729</v>
      </c>
      <c r="H147" s="273"/>
      <c r="I147" s="274"/>
      <c r="J147" s="61" t="s">
        <v>493</v>
      </c>
      <c r="K147" s="119"/>
      <c r="L147" s="119" t="s">
        <v>3</v>
      </c>
      <c r="M147" s="118">
        <v>581.63</v>
      </c>
      <c r="N147" s="2"/>
    </row>
    <row r="148" spans="1:14" ht="21" thickBot="1">
      <c r="A148" s="325"/>
      <c r="B148" s="84" t="s">
        <v>325</v>
      </c>
      <c r="C148" s="84" t="s">
        <v>327</v>
      </c>
      <c r="D148" s="84" t="s">
        <v>23</v>
      </c>
      <c r="E148" s="321" t="s">
        <v>329</v>
      </c>
      <c r="F148" s="321"/>
      <c r="G148" s="275"/>
      <c r="H148" s="276"/>
      <c r="I148" s="277"/>
      <c r="J148" s="17" t="s">
        <v>5</v>
      </c>
      <c r="K148" s="117"/>
      <c r="L148" s="117" t="s">
        <v>3</v>
      </c>
      <c r="M148" s="116">
        <v>74</v>
      </c>
      <c r="N148" s="2"/>
    </row>
    <row r="149" spans="1:14" ht="21" thickBot="1">
      <c r="A149" s="326"/>
      <c r="B149" s="13" t="s">
        <v>820</v>
      </c>
      <c r="C149" s="13" t="s">
        <v>729</v>
      </c>
      <c r="D149" s="88">
        <v>45149</v>
      </c>
      <c r="E149" s="15"/>
      <c r="F149" s="16" t="s">
        <v>819</v>
      </c>
      <c r="G149" s="267"/>
      <c r="H149" s="268"/>
      <c r="I149" s="269"/>
      <c r="J149" s="17" t="s">
        <v>818</v>
      </c>
      <c r="K149" s="117"/>
      <c r="L149" s="117" t="s">
        <v>3</v>
      </c>
      <c r="M149" s="116" t="s">
        <v>817</v>
      </c>
      <c r="N149" s="2"/>
    </row>
    <row r="150" spans="1:14" ht="21.6" thickTop="1" thickBot="1">
      <c r="A150" s="322">
        <f>A146+1</f>
        <v>35</v>
      </c>
      <c r="B150" s="87" t="s">
        <v>324</v>
      </c>
      <c r="C150" s="87" t="s">
        <v>326</v>
      </c>
      <c r="D150" s="87" t="s">
        <v>24</v>
      </c>
      <c r="E150" s="270" t="s">
        <v>328</v>
      </c>
      <c r="F150" s="270"/>
      <c r="G150" s="270" t="s">
        <v>319</v>
      </c>
      <c r="H150" s="271"/>
      <c r="I150" s="86"/>
      <c r="J150" s="63" t="s">
        <v>2</v>
      </c>
      <c r="K150" s="121"/>
      <c r="L150" s="121"/>
      <c r="M150" s="120"/>
      <c r="N150" s="2"/>
    </row>
    <row r="151" spans="1:14" ht="31.2" thickBot="1">
      <c r="A151" s="325"/>
      <c r="B151" s="12" t="s">
        <v>816</v>
      </c>
      <c r="C151" s="12" t="s">
        <v>815</v>
      </c>
      <c r="D151" s="4">
        <v>45166</v>
      </c>
      <c r="E151" s="12"/>
      <c r="F151" s="12" t="s">
        <v>814</v>
      </c>
      <c r="G151" s="272" t="s">
        <v>813</v>
      </c>
      <c r="H151" s="273"/>
      <c r="I151" s="274"/>
      <c r="J151" s="61" t="s">
        <v>493</v>
      </c>
      <c r="K151" s="119"/>
      <c r="L151" s="119" t="s">
        <v>3</v>
      </c>
      <c r="M151" s="118">
        <v>1091</v>
      </c>
      <c r="N151" s="2"/>
    </row>
    <row r="152" spans="1:14" ht="21" thickBot="1">
      <c r="A152" s="325"/>
      <c r="B152" s="84" t="s">
        <v>325</v>
      </c>
      <c r="C152" s="84" t="s">
        <v>327</v>
      </c>
      <c r="D152" s="84" t="s">
        <v>23</v>
      </c>
      <c r="E152" s="321" t="s">
        <v>329</v>
      </c>
      <c r="F152" s="321"/>
      <c r="G152" s="275"/>
      <c r="H152" s="276"/>
      <c r="I152" s="277"/>
      <c r="J152" s="17" t="s">
        <v>18</v>
      </c>
      <c r="K152" s="117"/>
      <c r="L152" s="117" t="s">
        <v>3</v>
      </c>
      <c r="M152" s="116">
        <v>383</v>
      </c>
      <c r="N152" s="2"/>
    </row>
    <row r="153" spans="1:14" ht="21" thickBot="1">
      <c r="A153" s="326"/>
      <c r="B153" s="13" t="s">
        <v>812</v>
      </c>
      <c r="C153" s="13" t="s">
        <v>811</v>
      </c>
      <c r="D153" s="88">
        <v>45170</v>
      </c>
      <c r="E153" s="15"/>
      <c r="F153" s="16" t="s">
        <v>810</v>
      </c>
      <c r="G153" s="267"/>
      <c r="H153" s="268"/>
      <c r="I153" s="269"/>
      <c r="J153" s="17" t="s">
        <v>417</v>
      </c>
      <c r="K153" s="117"/>
      <c r="L153" s="117" t="s">
        <v>3</v>
      </c>
      <c r="M153" s="116">
        <v>357.01</v>
      </c>
      <c r="N153" s="2"/>
    </row>
    <row r="154" spans="1:14" ht="21.6" thickTop="1" thickBot="1">
      <c r="A154" s="322">
        <f>A150+1</f>
        <v>36</v>
      </c>
      <c r="B154" s="87" t="s">
        <v>324</v>
      </c>
      <c r="C154" s="87" t="s">
        <v>326</v>
      </c>
      <c r="D154" s="87" t="s">
        <v>24</v>
      </c>
      <c r="E154" s="270" t="s">
        <v>328</v>
      </c>
      <c r="F154" s="270"/>
      <c r="G154" s="270" t="s">
        <v>319</v>
      </c>
      <c r="H154" s="271"/>
      <c r="I154" s="86"/>
      <c r="J154" s="63" t="s">
        <v>2</v>
      </c>
      <c r="K154" s="121"/>
      <c r="L154" s="121"/>
      <c r="M154" s="120"/>
      <c r="N154" s="2"/>
    </row>
    <row r="155" spans="1:14" ht="31.2" thickBot="1">
      <c r="A155" s="325"/>
      <c r="B155" s="12" t="s">
        <v>809</v>
      </c>
      <c r="C155" s="12" t="s">
        <v>808</v>
      </c>
      <c r="D155" s="4">
        <v>45167</v>
      </c>
      <c r="E155" s="12"/>
      <c r="F155" s="12" t="s">
        <v>807</v>
      </c>
      <c r="G155" s="272" t="s">
        <v>806</v>
      </c>
      <c r="H155" s="273"/>
      <c r="I155" s="274"/>
      <c r="J155" s="61" t="s">
        <v>493</v>
      </c>
      <c r="K155" s="119"/>
      <c r="L155" s="119" t="s">
        <v>3</v>
      </c>
      <c r="M155" s="118">
        <v>274</v>
      </c>
      <c r="N155" s="2"/>
    </row>
    <row r="156" spans="1:14" ht="21" thickBot="1">
      <c r="A156" s="325"/>
      <c r="B156" s="84" t="s">
        <v>325</v>
      </c>
      <c r="C156" s="84" t="s">
        <v>327</v>
      </c>
      <c r="D156" s="84" t="s">
        <v>23</v>
      </c>
      <c r="E156" s="321" t="s">
        <v>329</v>
      </c>
      <c r="F156" s="321"/>
      <c r="G156" s="275"/>
      <c r="H156" s="276"/>
      <c r="I156" s="277"/>
      <c r="J156" s="17" t="s">
        <v>5</v>
      </c>
      <c r="K156" s="117"/>
      <c r="L156" s="117" t="s">
        <v>3</v>
      </c>
      <c r="M156" s="116">
        <v>200</v>
      </c>
      <c r="N156" s="2"/>
    </row>
    <row r="157" spans="1:14" ht="21" thickBot="1">
      <c r="A157" s="326"/>
      <c r="B157" s="13" t="s">
        <v>805</v>
      </c>
      <c r="C157" s="13" t="s">
        <v>804</v>
      </c>
      <c r="D157" s="88">
        <v>45168</v>
      </c>
      <c r="E157" s="15"/>
      <c r="F157" s="16" t="s">
        <v>803</v>
      </c>
      <c r="G157" s="267"/>
      <c r="H157" s="268"/>
      <c r="I157" s="269"/>
      <c r="J157" s="17" t="s">
        <v>417</v>
      </c>
      <c r="K157" s="117"/>
      <c r="L157" s="117" t="s">
        <v>3</v>
      </c>
      <c r="M157" s="116">
        <v>125</v>
      </c>
      <c r="N157" s="2"/>
    </row>
    <row r="158" spans="1:14" ht="21.6" thickTop="1" thickBot="1">
      <c r="A158" s="322">
        <f>A154+1</f>
        <v>37</v>
      </c>
      <c r="B158" s="87" t="s">
        <v>324</v>
      </c>
      <c r="C158" s="87" t="s">
        <v>326</v>
      </c>
      <c r="D158" s="87" t="s">
        <v>24</v>
      </c>
      <c r="E158" s="270" t="s">
        <v>328</v>
      </c>
      <c r="F158" s="270"/>
      <c r="G158" s="270" t="s">
        <v>319</v>
      </c>
      <c r="H158" s="271"/>
      <c r="I158" s="86"/>
      <c r="J158" s="63" t="s">
        <v>2</v>
      </c>
      <c r="K158" s="121"/>
      <c r="L158" s="121"/>
      <c r="M158" s="120"/>
      <c r="N158" s="2"/>
    </row>
    <row r="159" spans="1:14" ht="27.75" customHeight="1" thickBot="1">
      <c r="A159" s="325"/>
      <c r="B159" s="12" t="s">
        <v>802</v>
      </c>
      <c r="C159" s="12" t="s">
        <v>801</v>
      </c>
      <c r="D159" s="4">
        <v>45175</v>
      </c>
      <c r="E159" s="12"/>
      <c r="F159" s="12" t="s">
        <v>800</v>
      </c>
      <c r="G159" s="272" t="s">
        <v>798</v>
      </c>
      <c r="H159" s="273"/>
      <c r="I159" s="274"/>
      <c r="J159" s="61" t="s">
        <v>793</v>
      </c>
      <c r="K159" s="119"/>
      <c r="L159" s="119" t="s">
        <v>3</v>
      </c>
      <c r="M159" s="118">
        <v>200</v>
      </c>
      <c r="N159" s="2"/>
    </row>
    <row r="160" spans="1:14" ht="21" thickBot="1">
      <c r="A160" s="325"/>
      <c r="B160" s="84" t="s">
        <v>325</v>
      </c>
      <c r="C160" s="84" t="s">
        <v>327</v>
      </c>
      <c r="D160" s="84" t="s">
        <v>23</v>
      </c>
      <c r="E160" s="321" t="s">
        <v>329</v>
      </c>
      <c r="F160" s="321"/>
      <c r="G160" s="275"/>
      <c r="H160" s="276"/>
      <c r="I160" s="277"/>
      <c r="J160" s="17" t="s">
        <v>493</v>
      </c>
      <c r="K160" s="117"/>
      <c r="L160" s="117" t="s">
        <v>3</v>
      </c>
      <c r="M160" s="116">
        <v>415</v>
      </c>
      <c r="N160" s="2"/>
    </row>
    <row r="161" spans="1:14" ht="31.2" thickBot="1">
      <c r="A161" s="326"/>
      <c r="B161" s="13" t="s">
        <v>799</v>
      </c>
      <c r="C161" s="13" t="s">
        <v>798</v>
      </c>
      <c r="D161" s="88">
        <v>45178</v>
      </c>
      <c r="E161" s="15"/>
      <c r="F161" s="16" t="s">
        <v>797</v>
      </c>
      <c r="G161" s="267"/>
      <c r="H161" s="268"/>
      <c r="I161" s="269"/>
      <c r="J161" s="17" t="s">
        <v>0</v>
      </c>
      <c r="K161" s="117"/>
      <c r="L161" s="117"/>
      <c r="M161" s="116"/>
      <c r="N161" s="2"/>
    </row>
    <row r="162" spans="1:14" ht="21.6" thickTop="1" thickBot="1">
      <c r="A162" s="322">
        <f>A158+1</f>
        <v>38</v>
      </c>
      <c r="B162" s="87" t="s">
        <v>324</v>
      </c>
      <c r="C162" s="87" t="s">
        <v>326</v>
      </c>
      <c r="D162" s="87" t="s">
        <v>24</v>
      </c>
      <c r="E162" s="270" t="s">
        <v>328</v>
      </c>
      <c r="F162" s="270"/>
      <c r="G162" s="270" t="s">
        <v>319</v>
      </c>
      <c r="H162" s="271"/>
      <c r="I162" s="86"/>
      <c r="J162" s="63" t="s">
        <v>2</v>
      </c>
      <c r="K162" s="121"/>
      <c r="L162" s="121"/>
      <c r="M162" s="120"/>
      <c r="N162" s="2"/>
    </row>
    <row r="163" spans="1:14" ht="41.4" thickBot="1">
      <c r="A163" s="325"/>
      <c r="B163" s="12" t="s">
        <v>796</v>
      </c>
      <c r="C163" s="12" t="s">
        <v>795</v>
      </c>
      <c r="D163" s="4">
        <v>45176</v>
      </c>
      <c r="E163" s="12"/>
      <c r="F163" s="12" t="s">
        <v>794</v>
      </c>
      <c r="G163" s="272" t="s">
        <v>791</v>
      </c>
      <c r="H163" s="273"/>
      <c r="I163" s="274"/>
      <c r="J163" s="61" t="s">
        <v>793</v>
      </c>
      <c r="K163" s="119"/>
      <c r="L163" s="119" t="s">
        <v>3</v>
      </c>
      <c r="M163" s="118">
        <v>260</v>
      </c>
      <c r="N163" s="2"/>
    </row>
    <row r="164" spans="1:14" ht="21" thickBot="1">
      <c r="A164" s="325"/>
      <c r="B164" s="84" t="s">
        <v>325</v>
      </c>
      <c r="C164" s="84" t="s">
        <v>327</v>
      </c>
      <c r="D164" s="84" t="s">
        <v>23</v>
      </c>
      <c r="E164" s="321" t="s">
        <v>329</v>
      </c>
      <c r="F164" s="321"/>
      <c r="G164" s="275"/>
      <c r="H164" s="276"/>
      <c r="I164" s="277"/>
      <c r="J164" s="17" t="s">
        <v>493</v>
      </c>
      <c r="K164" s="117"/>
      <c r="L164" s="117" t="s">
        <v>3</v>
      </c>
      <c r="M164" s="116">
        <v>150</v>
      </c>
      <c r="N164" s="2"/>
    </row>
    <row r="165" spans="1:14" ht="31.2" thickBot="1">
      <c r="A165" s="326"/>
      <c r="B165" s="13" t="s">
        <v>792</v>
      </c>
      <c r="C165" s="13" t="s">
        <v>791</v>
      </c>
      <c r="D165" s="88">
        <v>45178</v>
      </c>
      <c r="E165" s="15"/>
      <c r="F165" s="16" t="s">
        <v>790</v>
      </c>
      <c r="G165" s="267"/>
      <c r="H165" s="268"/>
      <c r="I165" s="269"/>
      <c r="J165" s="17" t="s">
        <v>417</v>
      </c>
      <c r="K165" s="117"/>
      <c r="L165" s="117" t="s">
        <v>3</v>
      </c>
      <c r="M165" s="116">
        <v>130</v>
      </c>
      <c r="N165" s="2"/>
    </row>
    <row r="166" spans="1:14" ht="21.6" thickTop="1" thickBot="1">
      <c r="A166" s="322">
        <f>A162+1</f>
        <v>39</v>
      </c>
      <c r="B166" s="87" t="s">
        <v>324</v>
      </c>
      <c r="C166" s="87" t="s">
        <v>326</v>
      </c>
      <c r="D166" s="87" t="s">
        <v>24</v>
      </c>
      <c r="E166" s="270" t="s">
        <v>328</v>
      </c>
      <c r="F166" s="270"/>
      <c r="G166" s="270" t="s">
        <v>319</v>
      </c>
      <c r="H166" s="271"/>
      <c r="I166" s="86"/>
      <c r="J166" s="63" t="s">
        <v>2</v>
      </c>
      <c r="K166" s="121"/>
      <c r="L166" s="121"/>
      <c r="M166" s="120"/>
      <c r="N166" s="2"/>
    </row>
    <row r="167" spans="1:14" ht="31.2" thickBot="1">
      <c r="A167" s="325"/>
      <c r="B167" s="12" t="s">
        <v>789</v>
      </c>
      <c r="C167" s="12" t="s">
        <v>779</v>
      </c>
      <c r="D167" s="4">
        <v>45180</v>
      </c>
      <c r="E167" s="12"/>
      <c r="F167" s="12" t="s">
        <v>540</v>
      </c>
      <c r="G167" s="272" t="s">
        <v>775</v>
      </c>
      <c r="H167" s="273"/>
      <c r="I167" s="274"/>
      <c r="J167" s="61" t="s">
        <v>5</v>
      </c>
      <c r="K167" s="119"/>
      <c r="L167" s="119" t="s">
        <v>3</v>
      </c>
      <c r="M167" s="118">
        <v>537.05999999999995</v>
      </c>
      <c r="N167" s="2"/>
    </row>
    <row r="168" spans="1:14" ht="21" thickBot="1">
      <c r="A168" s="325"/>
      <c r="B168" s="84" t="s">
        <v>325</v>
      </c>
      <c r="C168" s="84" t="s">
        <v>327</v>
      </c>
      <c r="D168" s="84" t="s">
        <v>23</v>
      </c>
      <c r="E168" s="321" t="s">
        <v>329</v>
      </c>
      <c r="F168" s="321"/>
      <c r="G168" s="275"/>
      <c r="H168" s="276"/>
      <c r="I168" s="277"/>
      <c r="J168" s="17" t="s">
        <v>417</v>
      </c>
      <c r="K168" s="117"/>
      <c r="L168" s="117" t="s">
        <v>3</v>
      </c>
      <c r="M168" s="116">
        <v>37.71</v>
      </c>
      <c r="N168" s="2"/>
    </row>
    <row r="169" spans="1:14" ht="21" thickBot="1">
      <c r="A169" s="326"/>
      <c r="B169" s="13" t="s">
        <v>785</v>
      </c>
      <c r="C169" s="13" t="s">
        <v>775</v>
      </c>
      <c r="D169" s="88">
        <v>45182</v>
      </c>
      <c r="E169" s="15"/>
      <c r="F169" s="16" t="s">
        <v>774</v>
      </c>
      <c r="G169" s="267"/>
      <c r="H169" s="268"/>
      <c r="I169" s="269"/>
      <c r="J169" s="17" t="s">
        <v>784</v>
      </c>
      <c r="K169" s="117"/>
      <c r="L169" s="117" t="s">
        <v>3</v>
      </c>
      <c r="M169" s="116">
        <v>54.87</v>
      </c>
      <c r="N169" s="2"/>
    </row>
    <row r="170" spans="1:14" ht="21.6" thickTop="1" thickBot="1">
      <c r="A170" s="322">
        <f>A166+1</f>
        <v>40</v>
      </c>
      <c r="B170" s="87" t="s">
        <v>324</v>
      </c>
      <c r="C170" s="87" t="s">
        <v>326</v>
      </c>
      <c r="D170" s="87" t="s">
        <v>24</v>
      </c>
      <c r="E170" s="270" t="s">
        <v>328</v>
      </c>
      <c r="F170" s="270"/>
      <c r="G170" s="270" t="s">
        <v>319</v>
      </c>
      <c r="H170" s="271"/>
      <c r="I170" s="86"/>
      <c r="J170" s="63" t="s">
        <v>2</v>
      </c>
      <c r="K170" s="121"/>
      <c r="L170" s="121"/>
      <c r="M170" s="120"/>
      <c r="N170" s="2"/>
    </row>
    <row r="171" spans="1:14" ht="31.2" thickBot="1">
      <c r="A171" s="325"/>
      <c r="B171" s="12" t="s">
        <v>788</v>
      </c>
      <c r="C171" s="12" t="s">
        <v>779</v>
      </c>
      <c r="D171" s="4">
        <v>45180</v>
      </c>
      <c r="E171" s="12"/>
      <c r="F171" s="12" t="s">
        <v>540</v>
      </c>
      <c r="G171" s="272" t="s">
        <v>775</v>
      </c>
      <c r="H171" s="273"/>
      <c r="I171" s="274"/>
      <c r="J171" s="61" t="s">
        <v>5</v>
      </c>
      <c r="K171" s="119"/>
      <c r="L171" s="119" t="s">
        <v>3</v>
      </c>
      <c r="M171" s="118">
        <v>537.05999999999995</v>
      </c>
      <c r="N171" s="2"/>
    </row>
    <row r="172" spans="1:14" ht="21" thickBot="1">
      <c r="A172" s="325"/>
      <c r="B172" s="84" t="s">
        <v>325</v>
      </c>
      <c r="C172" s="84" t="s">
        <v>327</v>
      </c>
      <c r="D172" s="84" t="s">
        <v>23</v>
      </c>
      <c r="E172" s="321" t="s">
        <v>329</v>
      </c>
      <c r="F172" s="321"/>
      <c r="G172" s="275"/>
      <c r="H172" s="276"/>
      <c r="I172" s="277"/>
      <c r="J172" s="17" t="s">
        <v>417</v>
      </c>
      <c r="K172" s="117"/>
      <c r="L172" s="117" t="s">
        <v>3</v>
      </c>
      <c r="M172" s="116">
        <v>37.71</v>
      </c>
      <c r="N172" s="2"/>
    </row>
    <row r="173" spans="1:14" ht="31.2" thickBot="1">
      <c r="A173" s="326"/>
      <c r="B173" s="13" t="s">
        <v>787</v>
      </c>
      <c r="C173" s="13" t="s">
        <v>775</v>
      </c>
      <c r="D173" s="88">
        <v>45182</v>
      </c>
      <c r="E173" s="15"/>
      <c r="F173" s="16" t="s">
        <v>774</v>
      </c>
      <c r="G173" s="267"/>
      <c r="H173" s="268"/>
      <c r="I173" s="269"/>
      <c r="J173" s="17" t="s">
        <v>784</v>
      </c>
      <c r="K173" s="117"/>
      <c r="L173" s="117" t="s">
        <v>3</v>
      </c>
      <c r="M173" s="116">
        <v>54.87</v>
      </c>
      <c r="N173" s="2"/>
    </row>
    <row r="174" spans="1:14" ht="21.6" thickTop="1" thickBot="1">
      <c r="A174" s="322">
        <f>A170+1</f>
        <v>41</v>
      </c>
      <c r="B174" s="87" t="s">
        <v>324</v>
      </c>
      <c r="C174" s="87" t="s">
        <v>326</v>
      </c>
      <c r="D174" s="87" t="s">
        <v>24</v>
      </c>
      <c r="E174" s="270" t="s">
        <v>328</v>
      </c>
      <c r="F174" s="270"/>
      <c r="G174" s="270" t="s">
        <v>319</v>
      </c>
      <c r="H174" s="271"/>
      <c r="I174" s="86"/>
      <c r="J174" s="63" t="s">
        <v>2</v>
      </c>
      <c r="K174" s="121"/>
      <c r="L174" s="121"/>
      <c r="M174" s="120"/>
      <c r="N174" s="2"/>
    </row>
    <row r="175" spans="1:14" ht="31.2" thickBot="1">
      <c r="A175" s="325"/>
      <c r="B175" s="12" t="s">
        <v>786</v>
      </c>
      <c r="C175" s="12" t="s">
        <v>779</v>
      </c>
      <c r="D175" s="4">
        <v>45180</v>
      </c>
      <c r="E175" s="12"/>
      <c r="F175" s="12" t="s">
        <v>540</v>
      </c>
      <c r="G175" s="272" t="s">
        <v>775</v>
      </c>
      <c r="H175" s="273"/>
      <c r="I175" s="274"/>
      <c r="J175" s="61" t="s">
        <v>5</v>
      </c>
      <c r="K175" s="119"/>
      <c r="L175" s="119" t="s">
        <v>3</v>
      </c>
      <c r="M175" s="118">
        <v>549.24</v>
      </c>
      <c r="N175" s="2"/>
    </row>
    <row r="176" spans="1:14" ht="21" thickBot="1">
      <c r="A176" s="325"/>
      <c r="B176" s="84" t="s">
        <v>325</v>
      </c>
      <c r="C176" s="84" t="s">
        <v>327</v>
      </c>
      <c r="D176" s="84" t="s">
        <v>23</v>
      </c>
      <c r="E176" s="321" t="s">
        <v>329</v>
      </c>
      <c r="F176" s="321"/>
      <c r="G176" s="275"/>
      <c r="H176" s="276"/>
      <c r="I176" s="277"/>
      <c r="J176" s="17" t="s">
        <v>417</v>
      </c>
      <c r="K176" s="117"/>
      <c r="L176" s="117" t="s">
        <v>3</v>
      </c>
      <c r="M176" s="116">
        <v>37.71</v>
      </c>
      <c r="N176" s="2"/>
    </row>
    <row r="177" spans="1:14" ht="21" thickBot="1">
      <c r="A177" s="326"/>
      <c r="B177" s="13" t="s">
        <v>785</v>
      </c>
      <c r="C177" s="13" t="s">
        <v>775</v>
      </c>
      <c r="D177" s="88">
        <v>45182</v>
      </c>
      <c r="E177" s="15"/>
      <c r="F177" s="16" t="s">
        <v>774</v>
      </c>
      <c r="G177" s="267"/>
      <c r="H177" s="268"/>
      <c r="I177" s="269"/>
      <c r="J177" s="17" t="s">
        <v>784</v>
      </c>
      <c r="K177" s="117"/>
      <c r="L177" s="117" t="s">
        <v>3</v>
      </c>
      <c r="M177" s="116">
        <v>54.87</v>
      </c>
      <c r="N177" s="2"/>
    </row>
    <row r="178" spans="1:14" ht="21.6" thickTop="1" thickBot="1">
      <c r="A178" s="322">
        <f>A174+1</f>
        <v>42</v>
      </c>
      <c r="B178" s="87" t="s">
        <v>324</v>
      </c>
      <c r="C178" s="87" t="s">
        <v>326</v>
      </c>
      <c r="D178" s="87" t="s">
        <v>24</v>
      </c>
      <c r="E178" s="270" t="s">
        <v>328</v>
      </c>
      <c r="F178" s="270"/>
      <c r="G178" s="270" t="s">
        <v>319</v>
      </c>
      <c r="H178" s="271"/>
      <c r="I178" s="86"/>
      <c r="J178" s="63" t="s">
        <v>2</v>
      </c>
      <c r="K178" s="121"/>
      <c r="L178" s="121"/>
      <c r="M178" s="120"/>
      <c r="N178" s="2"/>
    </row>
    <row r="179" spans="1:14" ht="31.2" thickBot="1">
      <c r="A179" s="325"/>
      <c r="B179" s="12" t="s">
        <v>783</v>
      </c>
      <c r="C179" s="12" t="s">
        <v>779</v>
      </c>
      <c r="D179" s="4">
        <v>45180</v>
      </c>
      <c r="E179" s="12"/>
      <c r="F179" s="12" t="s">
        <v>540</v>
      </c>
      <c r="G179" s="272" t="s">
        <v>775</v>
      </c>
      <c r="H179" s="273"/>
      <c r="I179" s="274"/>
      <c r="J179" s="61" t="s">
        <v>493</v>
      </c>
      <c r="K179" s="119"/>
      <c r="L179" s="119" t="s">
        <v>3</v>
      </c>
      <c r="M179" s="118">
        <v>205.11</v>
      </c>
      <c r="N179" s="2"/>
    </row>
    <row r="180" spans="1:14" ht="21" thickBot="1">
      <c r="A180" s="325"/>
      <c r="B180" s="84" t="s">
        <v>325</v>
      </c>
      <c r="C180" s="84" t="s">
        <v>327</v>
      </c>
      <c r="D180" s="84" t="s">
        <v>23</v>
      </c>
      <c r="E180" s="321" t="s">
        <v>329</v>
      </c>
      <c r="F180" s="321"/>
      <c r="G180" s="275"/>
      <c r="H180" s="276"/>
      <c r="I180" s="277"/>
      <c r="J180" s="17" t="s">
        <v>778</v>
      </c>
      <c r="K180" s="117"/>
      <c r="L180" s="117" t="s">
        <v>3</v>
      </c>
      <c r="M180" s="116" t="s">
        <v>782</v>
      </c>
      <c r="N180" s="2"/>
    </row>
    <row r="181" spans="1:14" ht="21" thickBot="1">
      <c r="A181" s="326"/>
      <c r="B181" s="13" t="s">
        <v>781</v>
      </c>
      <c r="C181" s="13" t="s">
        <v>775</v>
      </c>
      <c r="D181" s="88">
        <v>45182</v>
      </c>
      <c r="E181" s="15"/>
      <c r="F181" s="16" t="s">
        <v>774</v>
      </c>
      <c r="G181" s="267"/>
      <c r="H181" s="268"/>
      <c r="I181" s="269"/>
      <c r="J181" s="17" t="s">
        <v>417</v>
      </c>
      <c r="K181" s="117"/>
      <c r="L181" s="117" t="s">
        <v>3</v>
      </c>
      <c r="M181" s="116">
        <v>37.71</v>
      </c>
      <c r="N181" s="2"/>
    </row>
    <row r="182" spans="1:14" ht="21.6" thickTop="1" thickBot="1">
      <c r="A182" s="322">
        <f>A178+1</f>
        <v>43</v>
      </c>
      <c r="B182" s="87" t="s">
        <v>324</v>
      </c>
      <c r="C182" s="87" t="s">
        <v>326</v>
      </c>
      <c r="D182" s="87" t="s">
        <v>24</v>
      </c>
      <c r="E182" s="270" t="s">
        <v>328</v>
      </c>
      <c r="F182" s="270"/>
      <c r="G182" s="270" t="s">
        <v>319</v>
      </c>
      <c r="H182" s="271"/>
      <c r="I182" s="86"/>
      <c r="J182" s="63" t="s">
        <v>2</v>
      </c>
      <c r="K182" s="121"/>
      <c r="L182" s="121"/>
      <c r="M182" s="120"/>
      <c r="N182" s="2"/>
    </row>
    <row r="183" spans="1:14" ht="31.2" thickBot="1">
      <c r="A183" s="325"/>
      <c r="B183" s="12" t="s">
        <v>780</v>
      </c>
      <c r="C183" s="12" t="s">
        <v>779</v>
      </c>
      <c r="D183" s="4">
        <v>45180</v>
      </c>
      <c r="E183" s="12"/>
      <c r="F183" s="12" t="s">
        <v>540</v>
      </c>
      <c r="G183" s="272" t="s">
        <v>775</v>
      </c>
      <c r="H183" s="273"/>
      <c r="I183" s="274"/>
      <c r="J183" s="61" t="s">
        <v>493</v>
      </c>
      <c r="K183" s="119"/>
      <c r="L183" s="119" t="s">
        <v>3</v>
      </c>
      <c r="M183" s="118">
        <v>205.11</v>
      </c>
      <c r="N183" s="2"/>
    </row>
    <row r="184" spans="1:14" ht="21" thickBot="1">
      <c r="A184" s="325"/>
      <c r="B184" s="84" t="s">
        <v>325</v>
      </c>
      <c r="C184" s="84" t="s">
        <v>327</v>
      </c>
      <c r="D184" s="84" t="s">
        <v>23</v>
      </c>
      <c r="E184" s="321" t="s">
        <v>329</v>
      </c>
      <c r="F184" s="321"/>
      <c r="G184" s="275"/>
      <c r="H184" s="276"/>
      <c r="I184" s="277"/>
      <c r="J184" s="17" t="s">
        <v>778</v>
      </c>
      <c r="K184" s="117"/>
      <c r="L184" s="117" t="s">
        <v>3</v>
      </c>
      <c r="M184" s="116" t="s">
        <v>777</v>
      </c>
      <c r="N184" s="2"/>
    </row>
    <row r="185" spans="1:14" ht="31.2" thickBot="1">
      <c r="A185" s="326"/>
      <c r="B185" s="13" t="s">
        <v>776</v>
      </c>
      <c r="C185" s="13" t="s">
        <v>775</v>
      </c>
      <c r="D185" s="88">
        <v>45182</v>
      </c>
      <c r="E185" s="15"/>
      <c r="F185" s="16" t="s">
        <v>774</v>
      </c>
      <c r="G185" s="267"/>
      <c r="H185" s="268"/>
      <c r="I185" s="269"/>
      <c r="J185" s="17" t="s">
        <v>417</v>
      </c>
      <c r="K185" s="117"/>
      <c r="L185" s="117" t="s">
        <v>3</v>
      </c>
      <c r="M185" s="116">
        <v>37.71</v>
      </c>
      <c r="N185" s="2"/>
    </row>
    <row r="186" spans="1:14" ht="21.6" thickTop="1" thickBot="1">
      <c r="A186" s="322">
        <f>A182+1</f>
        <v>44</v>
      </c>
      <c r="B186" s="87" t="s">
        <v>324</v>
      </c>
      <c r="C186" s="87" t="s">
        <v>326</v>
      </c>
      <c r="D186" s="87" t="s">
        <v>24</v>
      </c>
      <c r="E186" s="270" t="s">
        <v>328</v>
      </c>
      <c r="F186" s="270"/>
      <c r="G186" s="270" t="s">
        <v>319</v>
      </c>
      <c r="H186" s="271"/>
      <c r="I186" s="86"/>
      <c r="J186" s="63" t="s">
        <v>2</v>
      </c>
      <c r="K186" s="121"/>
      <c r="L186" s="121"/>
      <c r="M186" s="120"/>
      <c r="N186" s="2"/>
    </row>
    <row r="187" spans="1:14" ht="31.2" thickBot="1">
      <c r="A187" s="325"/>
      <c r="B187" s="12" t="s">
        <v>773</v>
      </c>
      <c r="C187" s="12" t="s">
        <v>772</v>
      </c>
      <c r="D187" s="4">
        <v>45184</v>
      </c>
      <c r="E187" s="12"/>
      <c r="F187" s="12" t="s">
        <v>771</v>
      </c>
      <c r="G187" s="272" t="s">
        <v>770</v>
      </c>
      <c r="H187" s="273"/>
      <c r="I187" s="274"/>
      <c r="J187" s="61" t="s">
        <v>493</v>
      </c>
      <c r="K187" s="119"/>
      <c r="L187" s="119" t="s">
        <v>3</v>
      </c>
      <c r="M187" s="118">
        <v>428</v>
      </c>
      <c r="N187" s="2"/>
    </row>
    <row r="188" spans="1:14" ht="21" thickBot="1">
      <c r="A188" s="325"/>
      <c r="B188" s="84" t="s">
        <v>325</v>
      </c>
      <c r="C188" s="84" t="s">
        <v>327</v>
      </c>
      <c r="D188" s="84" t="s">
        <v>23</v>
      </c>
      <c r="E188" s="321" t="s">
        <v>329</v>
      </c>
      <c r="F188" s="321"/>
      <c r="G188" s="275"/>
      <c r="H188" s="276"/>
      <c r="I188" s="277"/>
      <c r="J188" s="17"/>
      <c r="K188" s="117"/>
      <c r="L188" s="117"/>
      <c r="M188" s="116"/>
      <c r="N188" s="2"/>
    </row>
    <row r="189" spans="1:14" ht="21" thickBot="1">
      <c r="A189" s="326"/>
      <c r="B189" s="13" t="s">
        <v>769</v>
      </c>
      <c r="C189" s="13" t="s">
        <v>768</v>
      </c>
      <c r="D189" s="88">
        <v>45184</v>
      </c>
      <c r="E189" s="15"/>
      <c r="F189" s="16" t="s">
        <v>767</v>
      </c>
      <c r="G189" s="267"/>
      <c r="H189" s="268"/>
      <c r="I189" s="269"/>
      <c r="J189" s="17"/>
      <c r="K189" s="117"/>
      <c r="L189" s="117"/>
      <c r="M189" s="116"/>
      <c r="N189" s="2"/>
    </row>
    <row r="190" spans="1:14" ht="21.6" thickTop="1" thickBot="1">
      <c r="A190" s="322">
        <f>A186+1</f>
        <v>45</v>
      </c>
      <c r="B190" s="87" t="s">
        <v>324</v>
      </c>
      <c r="C190" s="87" t="s">
        <v>326</v>
      </c>
      <c r="D190" s="87" t="s">
        <v>24</v>
      </c>
      <c r="E190" s="270" t="s">
        <v>328</v>
      </c>
      <c r="F190" s="270"/>
      <c r="G190" s="270" t="s">
        <v>319</v>
      </c>
      <c r="H190" s="271"/>
      <c r="I190" s="86"/>
      <c r="J190" s="63" t="s">
        <v>2</v>
      </c>
      <c r="K190" s="121"/>
      <c r="L190" s="121"/>
      <c r="M190" s="120"/>
      <c r="N190" s="2"/>
    </row>
    <row r="191" spans="1:14" ht="21" thickBot="1">
      <c r="A191" s="325"/>
      <c r="B191" s="12" t="s">
        <v>766</v>
      </c>
      <c r="C191" s="12" t="s">
        <v>765</v>
      </c>
      <c r="D191" s="4">
        <v>45190</v>
      </c>
      <c r="E191" s="12"/>
      <c r="F191" s="12" t="s">
        <v>764</v>
      </c>
      <c r="G191" s="272" t="s">
        <v>763</v>
      </c>
      <c r="H191" s="273"/>
      <c r="I191" s="274"/>
      <c r="J191" s="61" t="s">
        <v>493</v>
      </c>
      <c r="K191" s="119"/>
      <c r="L191" s="119" t="s">
        <v>3</v>
      </c>
      <c r="M191" s="118">
        <v>500</v>
      </c>
      <c r="N191" s="2"/>
    </row>
    <row r="192" spans="1:14" ht="21" thickBot="1">
      <c r="A192" s="325"/>
      <c r="B192" s="84" t="s">
        <v>325</v>
      </c>
      <c r="C192" s="84" t="s">
        <v>327</v>
      </c>
      <c r="D192" s="84" t="s">
        <v>23</v>
      </c>
      <c r="E192" s="321" t="s">
        <v>329</v>
      </c>
      <c r="F192" s="321"/>
      <c r="G192" s="275"/>
      <c r="H192" s="276"/>
      <c r="I192" s="277"/>
      <c r="J192" s="17" t="s">
        <v>18</v>
      </c>
      <c r="K192" s="117"/>
      <c r="L192" s="117" t="s">
        <v>3</v>
      </c>
      <c r="M192" s="116">
        <v>366.91</v>
      </c>
      <c r="N192" s="2"/>
    </row>
    <row r="193" spans="1:14" ht="21" thickBot="1">
      <c r="A193" s="326"/>
      <c r="B193" s="13" t="s">
        <v>762</v>
      </c>
      <c r="C193" s="13" t="s">
        <v>761</v>
      </c>
      <c r="D193" s="88">
        <v>45194</v>
      </c>
      <c r="E193" s="15"/>
      <c r="F193" s="16" t="s">
        <v>760</v>
      </c>
      <c r="G193" s="267"/>
      <c r="H193" s="268"/>
      <c r="I193" s="269"/>
      <c r="J193" s="17" t="s">
        <v>5</v>
      </c>
      <c r="K193" s="117"/>
      <c r="L193" s="117" t="s">
        <v>3</v>
      </c>
      <c r="M193" s="116">
        <v>262</v>
      </c>
      <c r="N193" s="2"/>
    </row>
    <row r="194" spans="1:14" ht="21.6" thickTop="1" thickBot="1">
      <c r="A194" s="322">
        <f>A190+1</f>
        <v>46</v>
      </c>
      <c r="B194" s="87" t="s">
        <v>324</v>
      </c>
      <c r="C194" s="87" t="s">
        <v>326</v>
      </c>
      <c r="D194" s="87" t="s">
        <v>24</v>
      </c>
      <c r="E194" s="270" t="s">
        <v>328</v>
      </c>
      <c r="F194" s="270"/>
      <c r="G194" s="270" t="s">
        <v>319</v>
      </c>
      <c r="H194" s="271"/>
      <c r="I194" s="86"/>
      <c r="J194" s="63" t="s">
        <v>2</v>
      </c>
      <c r="K194" s="121"/>
      <c r="L194" s="121"/>
      <c r="M194" s="120"/>
      <c r="N194" s="2"/>
    </row>
    <row r="195" spans="1:14" ht="31.2" thickBot="1">
      <c r="A195" s="325"/>
      <c r="B195" s="12" t="s">
        <v>759</v>
      </c>
      <c r="C195" s="12" t="s">
        <v>758</v>
      </c>
      <c r="D195" s="4">
        <v>45041</v>
      </c>
      <c r="E195" s="12"/>
      <c r="F195" s="12" t="s">
        <v>757</v>
      </c>
      <c r="G195" s="272" t="s">
        <v>755</v>
      </c>
      <c r="H195" s="273"/>
      <c r="I195" s="274"/>
      <c r="J195" s="61" t="s">
        <v>493</v>
      </c>
      <c r="K195" s="119"/>
      <c r="L195" s="119" t="s">
        <v>3</v>
      </c>
      <c r="M195" s="118">
        <v>695.55</v>
      </c>
      <c r="N195" s="2"/>
    </row>
    <row r="196" spans="1:14" ht="21" thickBot="1">
      <c r="A196" s="325"/>
      <c r="B196" s="84" t="s">
        <v>325</v>
      </c>
      <c r="C196" s="84" t="s">
        <v>327</v>
      </c>
      <c r="D196" s="84" t="s">
        <v>23</v>
      </c>
      <c r="E196" s="321" t="s">
        <v>329</v>
      </c>
      <c r="F196" s="321"/>
      <c r="G196" s="275"/>
      <c r="H196" s="276"/>
      <c r="I196" s="277"/>
      <c r="J196" s="17" t="s">
        <v>18</v>
      </c>
      <c r="K196" s="117"/>
      <c r="L196" s="117" t="s">
        <v>3</v>
      </c>
      <c r="M196" s="116">
        <v>498.44</v>
      </c>
      <c r="N196" s="2"/>
    </row>
    <row r="197" spans="1:14" ht="21" thickBot="1">
      <c r="A197" s="326"/>
      <c r="B197" s="13" t="s">
        <v>756</v>
      </c>
      <c r="C197" s="13" t="s">
        <v>755</v>
      </c>
      <c r="D197" s="88">
        <v>45042</v>
      </c>
      <c r="E197" s="15"/>
      <c r="F197" s="16" t="s">
        <v>754</v>
      </c>
      <c r="G197" s="267"/>
      <c r="H197" s="268"/>
      <c r="I197" s="269"/>
      <c r="J197" s="17"/>
      <c r="K197" s="117"/>
      <c r="L197" s="117"/>
      <c r="M197" s="116"/>
      <c r="N197" s="2"/>
    </row>
    <row r="198" spans="1:14" ht="21.6" thickTop="1" thickBot="1">
      <c r="A198" s="322">
        <f>A194+1</f>
        <v>47</v>
      </c>
      <c r="B198" s="87" t="s">
        <v>324</v>
      </c>
      <c r="C198" s="87" t="s">
        <v>326</v>
      </c>
      <c r="D198" s="87" t="s">
        <v>24</v>
      </c>
      <c r="E198" s="270" t="s">
        <v>328</v>
      </c>
      <c r="F198" s="270"/>
      <c r="G198" s="270" t="s">
        <v>319</v>
      </c>
      <c r="H198" s="271"/>
      <c r="I198" s="86"/>
      <c r="J198" s="63" t="s">
        <v>2</v>
      </c>
      <c r="K198" s="121"/>
      <c r="L198" s="121"/>
      <c r="M198" s="120"/>
      <c r="N198" s="2"/>
    </row>
    <row r="199" spans="1:14" ht="21" thickBot="1">
      <c r="A199" s="325"/>
      <c r="B199" s="12" t="s">
        <v>742</v>
      </c>
      <c r="C199" s="12" t="s">
        <v>753</v>
      </c>
      <c r="D199" s="4">
        <v>45062</v>
      </c>
      <c r="E199" s="12"/>
      <c r="F199" s="12" t="s">
        <v>752</v>
      </c>
      <c r="G199" s="272" t="s">
        <v>751</v>
      </c>
      <c r="H199" s="273"/>
      <c r="I199" s="274"/>
      <c r="J199" s="61" t="s">
        <v>402</v>
      </c>
      <c r="K199" s="119"/>
      <c r="L199" s="119" t="s">
        <v>3</v>
      </c>
      <c r="M199" s="118">
        <v>275</v>
      </c>
      <c r="N199" s="2"/>
    </row>
    <row r="200" spans="1:14" ht="21" thickBot="1">
      <c r="A200" s="325"/>
      <c r="B200" s="84" t="s">
        <v>325</v>
      </c>
      <c r="C200" s="84" t="s">
        <v>327</v>
      </c>
      <c r="D200" s="84" t="s">
        <v>23</v>
      </c>
      <c r="E200" s="321" t="s">
        <v>329</v>
      </c>
      <c r="F200" s="321"/>
      <c r="G200" s="275"/>
      <c r="H200" s="276"/>
      <c r="I200" s="277"/>
      <c r="J200" s="17" t="s">
        <v>750</v>
      </c>
      <c r="K200" s="117"/>
      <c r="L200" s="117" t="s">
        <v>3</v>
      </c>
      <c r="M200" s="116">
        <v>1726.93</v>
      </c>
      <c r="N200" s="2"/>
    </row>
    <row r="201" spans="1:14" ht="31.2" thickBot="1">
      <c r="A201" s="326"/>
      <c r="B201" s="13" t="s">
        <v>749</v>
      </c>
      <c r="C201" s="13" t="s">
        <v>748</v>
      </c>
      <c r="D201" s="88">
        <v>45065</v>
      </c>
      <c r="E201" s="15"/>
      <c r="F201" s="16" t="s">
        <v>747</v>
      </c>
      <c r="G201" s="267"/>
      <c r="H201" s="268"/>
      <c r="I201" s="269"/>
      <c r="J201" s="17" t="s">
        <v>5</v>
      </c>
      <c r="K201" s="117"/>
      <c r="L201" s="117" t="s">
        <v>3</v>
      </c>
      <c r="M201" s="116">
        <v>1232.5</v>
      </c>
      <c r="N201" s="2"/>
    </row>
    <row r="202" spans="1:14" ht="21.6" thickTop="1" thickBot="1">
      <c r="A202" s="322">
        <f>A198+1</f>
        <v>48</v>
      </c>
      <c r="B202" s="87" t="s">
        <v>324</v>
      </c>
      <c r="C202" s="87" t="s">
        <v>326</v>
      </c>
      <c r="D202" s="87" t="s">
        <v>24</v>
      </c>
      <c r="E202" s="270" t="s">
        <v>328</v>
      </c>
      <c r="F202" s="270"/>
      <c r="G202" s="270" t="s">
        <v>319</v>
      </c>
      <c r="H202" s="271"/>
      <c r="I202" s="86"/>
      <c r="J202" s="63" t="s">
        <v>2</v>
      </c>
      <c r="K202" s="121"/>
      <c r="L202" s="121"/>
      <c r="M202" s="120"/>
      <c r="N202" s="2"/>
    </row>
    <row r="203" spans="1:14" ht="31.2" thickBot="1">
      <c r="A203" s="325"/>
      <c r="B203" s="12" t="s">
        <v>742</v>
      </c>
      <c r="C203" s="12" t="s">
        <v>741</v>
      </c>
      <c r="D203" s="4"/>
      <c r="E203" s="12"/>
      <c r="F203" s="12"/>
      <c r="G203" s="272"/>
      <c r="H203" s="273"/>
      <c r="I203" s="274"/>
      <c r="J203" s="61" t="s">
        <v>746</v>
      </c>
      <c r="K203" s="119"/>
      <c r="L203" s="119" t="s">
        <v>3</v>
      </c>
      <c r="M203" s="118" t="s">
        <v>745</v>
      </c>
      <c r="N203" s="2"/>
    </row>
    <row r="204" spans="1:14" ht="21" thickBot="1">
      <c r="A204" s="325"/>
      <c r="B204" s="84" t="s">
        <v>325</v>
      </c>
      <c r="C204" s="84" t="s">
        <v>327</v>
      </c>
      <c r="D204" s="84" t="s">
        <v>23</v>
      </c>
      <c r="E204" s="321" t="s">
        <v>329</v>
      </c>
      <c r="F204" s="321"/>
      <c r="G204" s="275"/>
      <c r="H204" s="276"/>
      <c r="I204" s="277"/>
      <c r="J204" s="17" t="s">
        <v>744</v>
      </c>
      <c r="K204" s="117"/>
      <c r="L204" s="117" t="s">
        <v>3</v>
      </c>
      <c r="M204" s="116">
        <v>23.12</v>
      </c>
      <c r="N204" s="2"/>
    </row>
    <row r="205" spans="1:14" ht="21" thickBot="1">
      <c r="A205" s="326"/>
      <c r="B205" s="13"/>
      <c r="C205" s="13"/>
      <c r="D205" s="88"/>
      <c r="E205" s="15"/>
      <c r="F205" s="16"/>
      <c r="G205" s="267"/>
      <c r="H205" s="268"/>
      <c r="I205" s="269"/>
      <c r="J205" s="17" t="s">
        <v>743</v>
      </c>
      <c r="K205" s="117"/>
      <c r="L205" s="117" t="s">
        <v>3</v>
      </c>
      <c r="M205" s="116">
        <v>152.25</v>
      </c>
      <c r="N205" s="2"/>
    </row>
    <row r="206" spans="1:14" ht="21.6" thickTop="1" thickBot="1">
      <c r="A206" s="322">
        <f>A202+1</f>
        <v>49</v>
      </c>
      <c r="B206" s="87" t="s">
        <v>324</v>
      </c>
      <c r="C206" s="87" t="s">
        <v>326</v>
      </c>
      <c r="D206" s="87" t="s">
        <v>24</v>
      </c>
      <c r="E206" s="270" t="s">
        <v>328</v>
      </c>
      <c r="F206" s="270"/>
      <c r="G206" s="270" t="s">
        <v>319</v>
      </c>
      <c r="H206" s="271"/>
      <c r="I206" s="86"/>
      <c r="J206" s="63" t="s">
        <v>2</v>
      </c>
      <c r="K206" s="121"/>
      <c r="L206" s="121"/>
      <c r="M206" s="120"/>
      <c r="N206" s="2"/>
    </row>
    <row r="207" spans="1:14" ht="13.8" thickBot="1">
      <c r="A207" s="325"/>
      <c r="B207" s="12" t="s">
        <v>742</v>
      </c>
      <c r="C207" s="12" t="s">
        <v>741</v>
      </c>
      <c r="D207" s="4"/>
      <c r="E207" s="12"/>
      <c r="F207" s="12"/>
      <c r="G207" s="272"/>
      <c r="H207" s="273"/>
      <c r="I207" s="274"/>
      <c r="J207" s="61" t="s">
        <v>18</v>
      </c>
      <c r="K207" s="119"/>
      <c r="L207" s="119" t="s">
        <v>3</v>
      </c>
      <c r="M207" s="118">
        <v>1800</v>
      </c>
      <c r="N207" s="2"/>
    </row>
    <row r="208" spans="1:14" ht="21" thickBot="1">
      <c r="A208" s="325"/>
      <c r="B208" s="84" t="s">
        <v>325</v>
      </c>
      <c r="C208" s="84" t="s">
        <v>327</v>
      </c>
      <c r="D208" s="84" t="s">
        <v>23</v>
      </c>
      <c r="E208" s="321" t="s">
        <v>329</v>
      </c>
      <c r="F208" s="321"/>
      <c r="G208" s="275"/>
      <c r="H208" s="276"/>
      <c r="I208" s="277"/>
      <c r="J208" s="17" t="s">
        <v>417</v>
      </c>
      <c r="K208" s="117"/>
      <c r="L208" s="117" t="s">
        <v>3</v>
      </c>
      <c r="M208" s="116">
        <v>500</v>
      </c>
      <c r="N208" s="2"/>
    </row>
    <row r="209" spans="1:14" ht="13.8" thickBot="1">
      <c r="A209" s="326"/>
      <c r="B209" s="13"/>
      <c r="C209" s="13"/>
      <c r="D209" s="88"/>
      <c r="E209" s="15"/>
      <c r="F209" s="16"/>
      <c r="G209" s="267"/>
      <c r="H209" s="268"/>
      <c r="I209" s="269"/>
      <c r="J209" s="17"/>
      <c r="K209" s="117"/>
      <c r="L209" s="117"/>
      <c r="M209" s="116"/>
      <c r="N209" s="2"/>
    </row>
    <row r="210" spans="1:14" ht="21.6" thickTop="1" thickBot="1">
      <c r="A210" s="322">
        <f>A206+1</f>
        <v>50</v>
      </c>
      <c r="B210" s="87" t="s">
        <v>324</v>
      </c>
      <c r="C210" s="87" t="s">
        <v>326</v>
      </c>
      <c r="D210" s="87" t="s">
        <v>24</v>
      </c>
      <c r="E210" s="270" t="s">
        <v>328</v>
      </c>
      <c r="F210" s="270"/>
      <c r="G210" s="270" t="s">
        <v>319</v>
      </c>
      <c r="H210" s="271"/>
      <c r="I210" s="86"/>
      <c r="J210" s="63" t="s">
        <v>2</v>
      </c>
      <c r="K210" s="121"/>
      <c r="L210" s="121"/>
      <c r="M210" s="120"/>
      <c r="N210" s="2"/>
    </row>
    <row r="211" spans="1:14" ht="21" thickBot="1">
      <c r="A211" s="325"/>
      <c r="B211" s="12" t="s">
        <v>740</v>
      </c>
      <c r="C211" s="12" t="s">
        <v>739</v>
      </c>
      <c r="D211" s="4">
        <v>45061</v>
      </c>
      <c r="E211" s="12"/>
      <c r="F211" s="12" t="s">
        <v>738</v>
      </c>
      <c r="G211" s="272" t="s">
        <v>737</v>
      </c>
      <c r="H211" s="273"/>
      <c r="I211" s="274"/>
      <c r="J211" s="61" t="s">
        <v>493</v>
      </c>
      <c r="K211" s="119"/>
      <c r="L211" s="119" t="s">
        <v>3</v>
      </c>
      <c r="M211" s="118">
        <v>280</v>
      </c>
      <c r="N211" s="2"/>
    </row>
    <row r="212" spans="1:14" ht="21" thickBot="1">
      <c r="A212" s="325"/>
      <c r="B212" s="84" t="s">
        <v>325</v>
      </c>
      <c r="C212" s="84" t="s">
        <v>327</v>
      </c>
      <c r="D212" s="84" t="s">
        <v>23</v>
      </c>
      <c r="E212" s="321" t="s">
        <v>329</v>
      </c>
      <c r="F212" s="321"/>
      <c r="G212" s="275"/>
      <c r="H212" s="276"/>
      <c r="I212" s="277"/>
      <c r="J212" s="17" t="s">
        <v>5</v>
      </c>
      <c r="K212" s="117"/>
      <c r="L212" s="117" t="s">
        <v>3</v>
      </c>
      <c r="M212" s="116">
        <v>50</v>
      </c>
      <c r="N212" s="2"/>
    </row>
    <row r="213" spans="1:14" ht="31.2" thickBot="1">
      <c r="A213" s="326"/>
      <c r="B213" s="13" t="s">
        <v>736</v>
      </c>
      <c r="C213" s="13" t="s">
        <v>735</v>
      </c>
      <c r="D213" s="88">
        <v>45063</v>
      </c>
      <c r="E213" s="15"/>
      <c r="F213" s="16" t="s">
        <v>734</v>
      </c>
      <c r="G213" s="267"/>
      <c r="H213" s="268"/>
      <c r="I213" s="269"/>
      <c r="J213" s="17"/>
      <c r="K213" s="117"/>
      <c r="L213" s="117"/>
      <c r="M213" s="116"/>
      <c r="N213" s="2"/>
    </row>
    <row r="214" spans="1:14" ht="21.6" thickTop="1" thickBot="1">
      <c r="A214" s="322">
        <f>A210+1</f>
        <v>51</v>
      </c>
      <c r="B214" s="87" t="s">
        <v>324</v>
      </c>
      <c r="C214" s="87" t="s">
        <v>326</v>
      </c>
      <c r="D214" s="87" t="s">
        <v>24</v>
      </c>
      <c r="E214" s="270" t="s">
        <v>328</v>
      </c>
      <c r="F214" s="270"/>
      <c r="G214" s="270" t="s">
        <v>319</v>
      </c>
      <c r="H214" s="271"/>
      <c r="I214" s="86"/>
      <c r="J214" s="63" t="s">
        <v>2</v>
      </c>
      <c r="K214" s="121"/>
      <c r="L214" s="121"/>
      <c r="M214" s="120"/>
      <c r="N214" s="2"/>
    </row>
    <row r="215" spans="1:14" ht="51.6" thickBot="1">
      <c r="A215" s="325"/>
      <c r="B215" s="12" t="s">
        <v>733</v>
      </c>
      <c r="C215" s="12" t="s">
        <v>732</v>
      </c>
      <c r="D215" s="4">
        <v>45147</v>
      </c>
      <c r="E215" s="12"/>
      <c r="F215" s="12" t="s">
        <v>731</v>
      </c>
      <c r="G215" s="272" t="s">
        <v>729</v>
      </c>
      <c r="H215" s="273"/>
      <c r="I215" s="274"/>
      <c r="J215" s="61" t="s">
        <v>493</v>
      </c>
      <c r="K215" s="119"/>
      <c r="L215" s="119" t="s">
        <v>3</v>
      </c>
      <c r="M215" s="118">
        <v>330</v>
      </c>
      <c r="N215" s="2"/>
    </row>
    <row r="216" spans="1:14" ht="21" thickBot="1">
      <c r="A216" s="325"/>
      <c r="B216" s="84" t="s">
        <v>325</v>
      </c>
      <c r="C216" s="84" t="s">
        <v>327</v>
      </c>
      <c r="D216" s="84" t="s">
        <v>23</v>
      </c>
      <c r="E216" s="321" t="s">
        <v>329</v>
      </c>
      <c r="F216" s="321"/>
      <c r="G216" s="275"/>
      <c r="H216" s="276"/>
      <c r="I216" s="277"/>
      <c r="J216" s="17" t="s">
        <v>417</v>
      </c>
      <c r="K216" s="117"/>
      <c r="L216" s="117" t="s">
        <v>3</v>
      </c>
      <c r="M216" s="116">
        <v>310</v>
      </c>
      <c r="N216" s="2"/>
    </row>
    <row r="217" spans="1:14" ht="21" thickBot="1">
      <c r="A217" s="326"/>
      <c r="B217" s="13" t="s">
        <v>730</v>
      </c>
      <c r="C217" s="13" t="s">
        <v>729</v>
      </c>
      <c r="D217" s="88">
        <v>45148</v>
      </c>
      <c r="E217" s="15"/>
      <c r="F217" s="16" t="s">
        <v>728</v>
      </c>
      <c r="G217" s="267"/>
      <c r="H217" s="268"/>
      <c r="I217" s="269"/>
      <c r="J217" s="17" t="s">
        <v>5</v>
      </c>
      <c r="K217" s="117"/>
      <c r="L217" s="117" t="s">
        <v>3</v>
      </c>
      <c r="M217" s="116">
        <v>74</v>
      </c>
      <c r="N217" s="2"/>
    </row>
    <row r="218" spans="1:14" ht="21.6" thickTop="1" thickBot="1">
      <c r="A218" s="322">
        <f>A214+1</f>
        <v>52</v>
      </c>
      <c r="B218" s="87" t="s">
        <v>324</v>
      </c>
      <c r="C218" s="87" t="s">
        <v>326</v>
      </c>
      <c r="D218" s="87" t="s">
        <v>24</v>
      </c>
      <c r="E218" s="270" t="s">
        <v>328</v>
      </c>
      <c r="F218" s="270"/>
      <c r="G218" s="270" t="s">
        <v>319</v>
      </c>
      <c r="H218" s="271"/>
      <c r="I218" s="86"/>
      <c r="J218" s="63" t="s">
        <v>2</v>
      </c>
      <c r="K218" s="121"/>
      <c r="L218" s="121"/>
      <c r="M218" s="120"/>
      <c r="N218" s="2"/>
    </row>
    <row r="219" spans="1:14" ht="13.8" thickBot="1">
      <c r="A219" s="325"/>
      <c r="B219" s="12"/>
      <c r="C219" s="12"/>
      <c r="D219" s="4"/>
      <c r="E219" s="12"/>
      <c r="F219" s="12"/>
      <c r="G219" s="272"/>
      <c r="H219" s="273"/>
      <c r="I219" s="274"/>
      <c r="J219" s="61"/>
      <c r="K219" s="119"/>
      <c r="L219" s="119"/>
      <c r="M219" s="118"/>
      <c r="N219" s="2"/>
    </row>
    <row r="220" spans="1:14" ht="21" thickBot="1">
      <c r="A220" s="325"/>
      <c r="B220" s="84" t="s">
        <v>325</v>
      </c>
      <c r="C220" s="84" t="s">
        <v>327</v>
      </c>
      <c r="D220" s="84" t="s">
        <v>23</v>
      </c>
      <c r="E220" s="321" t="s">
        <v>329</v>
      </c>
      <c r="F220" s="321"/>
      <c r="G220" s="275"/>
      <c r="H220" s="276"/>
      <c r="I220" s="277"/>
      <c r="J220" s="17" t="s">
        <v>1</v>
      </c>
      <c r="K220" s="117"/>
      <c r="L220" s="117"/>
      <c r="M220" s="116"/>
      <c r="N220" s="2"/>
    </row>
    <row r="221" spans="1:14" ht="13.8" thickBot="1">
      <c r="A221" s="326"/>
      <c r="B221" s="13"/>
      <c r="C221" s="13"/>
      <c r="D221" s="88"/>
      <c r="E221" s="15"/>
      <c r="F221" s="16"/>
      <c r="G221" s="267"/>
      <c r="H221" s="268"/>
      <c r="I221" s="269"/>
      <c r="J221" s="17" t="s">
        <v>0</v>
      </c>
      <c r="K221" s="117"/>
      <c r="L221" s="117"/>
      <c r="M221" s="116"/>
      <c r="N221" s="2"/>
    </row>
    <row r="222" spans="1:14" ht="21.6" thickTop="1" thickBot="1">
      <c r="A222" s="322">
        <f>A218+1</f>
        <v>53</v>
      </c>
      <c r="B222" s="87" t="s">
        <v>324</v>
      </c>
      <c r="C222" s="87" t="s">
        <v>326</v>
      </c>
      <c r="D222" s="87" t="s">
        <v>24</v>
      </c>
      <c r="E222" s="270" t="s">
        <v>328</v>
      </c>
      <c r="F222" s="270"/>
      <c r="G222" s="270" t="s">
        <v>319</v>
      </c>
      <c r="H222" s="271"/>
      <c r="I222" s="86"/>
      <c r="J222" s="63" t="s">
        <v>2</v>
      </c>
      <c r="K222" s="121"/>
      <c r="L222" s="121"/>
      <c r="M222" s="120"/>
      <c r="N222" s="2"/>
    </row>
    <row r="223" spans="1:14" ht="13.8" thickBot="1">
      <c r="A223" s="325"/>
      <c r="B223" s="12"/>
      <c r="C223" s="12"/>
      <c r="D223" s="4"/>
      <c r="E223" s="12"/>
      <c r="F223" s="12"/>
      <c r="G223" s="272"/>
      <c r="H223" s="273"/>
      <c r="I223" s="274"/>
      <c r="J223" s="61"/>
      <c r="K223" s="119"/>
      <c r="L223" s="119"/>
      <c r="M223" s="118"/>
      <c r="N223" s="2"/>
    </row>
    <row r="224" spans="1:14" ht="21" thickBot="1">
      <c r="A224" s="325"/>
      <c r="B224" s="84" t="s">
        <v>325</v>
      </c>
      <c r="C224" s="84" t="s">
        <v>327</v>
      </c>
      <c r="D224" s="84" t="s">
        <v>23</v>
      </c>
      <c r="E224" s="321" t="s">
        <v>329</v>
      </c>
      <c r="F224" s="321"/>
      <c r="G224" s="275"/>
      <c r="H224" s="276"/>
      <c r="I224" s="277"/>
      <c r="J224" s="17"/>
      <c r="K224" s="117"/>
      <c r="L224" s="117"/>
      <c r="M224" s="116"/>
      <c r="N224" s="2"/>
    </row>
    <row r="225" spans="1:14" ht="13.8" thickBot="1">
      <c r="A225" s="326"/>
      <c r="B225" s="13"/>
      <c r="C225" s="13"/>
      <c r="D225" s="88"/>
      <c r="E225" s="15"/>
      <c r="F225" s="16"/>
      <c r="G225" s="267"/>
      <c r="H225" s="268"/>
      <c r="I225" s="269"/>
      <c r="J225" s="17"/>
      <c r="K225" s="117"/>
      <c r="L225" s="117"/>
      <c r="M225" s="116"/>
      <c r="N225" s="2"/>
    </row>
    <row r="226" spans="1:14" ht="21.6" thickTop="1" thickBot="1">
      <c r="A226" s="322">
        <f>A222+1</f>
        <v>54</v>
      </c>
      <c r="B226" s="87" t="s">
        <v>324</v>
      </c>
      <c r="C226" s="87" t="s">
        <v>326</v>
      </c>
      <c r="D226" s="87" t="s">
        <v>24</v>
      </c>
      <c r="E226" s="270" t="s">
        <v>328</v>
      </c>
      <c r="F226" s="270"/>
      <c r="G226" s="270" t="s">
        <v>319</v>
      </c>
      <c r="H226" s="271"/>
      <c r="I226" s="86"/>
      <c r="J226" s="63" t="s">
        <v>2</v>
      </c>
      <c r="K226" s="121"/>
      <c r="L226" s="121"/>
      <c r="M226" s="120"/>
      <c r="N226" s="2"/>
    </row>
    <row r="227" spans="1:14" ht="18.75" customHeight="1" thickBot="1">
      <c r="A227" s="325"/>
      <c r="B227" s="12"/>
      <c r="C227" s="12"/>
      <c r="D227" s="4"/>
      <c r="E227" s="12"/>
      <c r="F227" s="12"/>
      <c r="G227" s="272"/>
      <c r="H227" s="273"/>
      <c r="I227" s="274"/>
      <c r="J227" s="61"/>
      <c r="K227" s="119"/>
      <c r="L227" s="119"/>
      <c r="M227" s="118"/>
      <c r="N227" s="2"/>
    </row>
    <row r="228" spans="1:14" ht="21" thickBot="1">
      <c r="A228" s="325"/>
      <c r="B228" s="84" t="s">
        <v>325</v>
      </c>
      <c r="C228" s="84" t="s">
        <v>327</v>
      </c>
      <c r="D228" s="84" t="s">
        <v>23</v>
      </c>
      <c r="E228" s="321" t="s">
        <v>329</v>
      </c>
      <c r="F228" s="321"/>
      <c r="G228" s="275"/>
      <c r="H228" s="276"/>
      <c r="I228" s="277"/>
      <c r="J228" s="17"/>
      <c r="K228" s="117"/>
      <c r="L228" s="117"/>
      <c r="M228" s="116"/>
      <c r="N228" s="2"/>
    </row>
    <row r="229" spans="1:14" ht="13.8" thickBot="1">
      <c r="A229" s="326"/>
      <c r="B229" s="13"/>
      <c r="C229" s="13"/>
      <c r="D229" s="88"/>
      <c r="E229" s="15"/>
      <c r="F229" s="16"/>
      <c r="G229" s="267"/>
      <c r="H229" s="268"/>
      <c r="I229" s="269"/>
      <c r="J229" s="17"/>
      <c r="K229" s="117"/>
      <c r="L229" s="117"/>
      <c r="M229" s="116"/>
      <c r="N229" s="2"/>
    </row>
    <row r="230" spans="1:14" ht="21.6" thickTop="1" thickBot="1">
      <c r="A230" s="322">
        <f>A226+1</f>
        <v>55</v>
      </c>
      <c r="B230" s="87" t="s">
        <v>324</v>
      </c>
      <c r="C230" s="87" t="s">
        <v>326</v>
      </c>
      <c r="D230" s="87" t="s">
        <v>24</v>
      </c>
      <c r="E230" s="270" t="s">
        <v>328</v>
      </c>
      <c r="F230" s="270"/>
      <c r="G230" s="270" t="s">
        <v>319</v>
      </c>
      <c r="H230" s="271"/>
      <c r="I230" s="86"/>
      <c r="J230" s="63" t="s">
        <v>2</v>
      </c>
      <c r="K230" s="121"/>
      <c r="L230" s="121"/>
      <c r="M230" s="120"/>
      <c r="N230" s="2"/>
    </row>
    <row r="231" spans="1:14" ht="13.8" thickBot="1">
      <c r="A231" s="325"/>
      <c r="B231" s="12"/>
      <c r="C231" s="12"/>
      <c r="D231" s="4"/>
      <c r="E231" s="12"/>
      <c r="F231" s="12"/>
      <c r="G231" s="272"/>
      <c r="H231" s="273"/>
      <c r="I231" s="274"/>
      <c r="J231" s="61"/>
      <c r="K231" s="119"/>
      <c r="L231" s="119"/>
      <c r="M231" s="118"/>
      <c r="N231" s="2"/>
    </row>
    <row r="232" spans="1:14" ht="21" thickBot="1">
      <c r="A232" s="325"/>
      <c r="B232" s="84" t="s">
        <v>325</v>
      </c>
      <c r="C232" s="84" t="s">
        <v>327</v>
      </c>
      <c r="D232" s="84" t="s">
        <v>23</v>
      </c>
      <c r="E232" s="321" t="s">
        <v>329</v>
      </c>
      <c r="F232" s="321"/>
      <c r="G232" s="275"/>
      <c r="H232" s="276"/>
      <c r="I232" s="277"/>
      <c r="J232" s="17"/>
      <c r="K232" s="117"/>
      <c r="L232" s="117"/>
      <c r="M232" s="116"/>
      <c r="N232" s="2"/>
    </row>
    <row r="233" spans="1:14" ht="13.8" thickBot="1">
      <c r="A233" s="326"/>
      <c r="B233" s="13"/>
      <c r="C233" s="13"/>
      <c r="D233" s="88"/>
      <c r="E233" s="15"/>
      <c r="F233" s="16"/>
      <c r="G233" s="267"/>
      <c r="H233" s="268"/>
      <c r="I233" s="269"/>
      <c r="J233" s="17"/>
      <c r="K233" s="117"/>
      <c r="L233" s="117"/>
      <c r="M233" s="116"/>
      <c r="N233" s="2"/>
    </row>
    <row r="234" spans="1:14" ht="21.6" thickTop="1" thickBot="1">
      <c r="A234" s="322">
        <f>A230+1</f>
        <v>56</v>
      </c>
      <c r="B234" s="87" t="s">
        <v>324</v>
      </c>
      <c r="C234" s="87" t="s">
        <v>326</v>
      </c>
      <c r="D234" s="87" t="s">
        <v>24</v>
      </c>
      <c r="E234" s="270" t="s">
        <v>328</v>
      </c>
      <c r="F234" s="270"/>
      <c r="G234" s="270" t="s">
        <v>319</v>
      </c>
      <c r="H234" s="271"/>
      <c r="I234" s="86"/>
      <c r="J234" s="63" t="s">
        <v>2</v>
      </c>
      <c r="K234" s="121"/>
      <c r="L234" s="121"/>
      <c r="M234" s="120"/>
      <c r="N234" s="2"/>
    </row>
    <row r="235" spans="1:14" ht="13.8" thickBot="1">
      <c r="A235" s="325"/>
      <c r="B235" s="12"/>
      <c r="C235" s="12"/>
      <c r="D235" s="4"/>
      <c r="E235" s="12"/>
      <c r="F235" s="12"/>
      <c r="G235" s="272"/>
      <c r="H235" s="273"/>
      <c r="I235" s="274"/>
      <c r="J235" s="61"/>
      <c r="K235" s="119"/>
      <c r="L235" s="119"/>
      <c r="M235" s="118"/>
      <c r="N235" s="2"/>
    </row>
    <row r="236" spans="1:14" ht="13.8" thickBot="1">
      <c r="A236" s="325"/>
      <c r="B236" s="12"/>
      <c r="C236" s="12"/>
      <c r="D236" s="4"/>
      <c r="E236" s="12"/>
      <c r="F236" s="12"/>
      <c r="G236" s="80"/>
      <c r="I236" s="82"/>
      <c r="J236" s="124"/>
      <c r="K236" s="123"/>
      <c r="L236" s="123"/>
      <c r="M236" s="122"/>
      <c r="N236" s="2"/>
    </row>
    <row r="237" spans="1:14" ht="21" thickBot="1">
      <c r="A237" s="325"/>
      <c r="B237" s="84" t="s">
        <v>325</v>
      </c>
      <c r="C237" s="84" t="s">
        <v>327</v>
      </c>
      <c r="D237" s="84" t="s">
        <v>23</v>
      </c>
      <c r="E237" s="321" t="s">
        <v>329</v>
      </c>
      <c r="F237" s="321"/>
      <c r="G237" s="275"/>
      <c r="H237" s="276"/>
      <c r="I237" s="277"/>
      <c r="J237" s="17"/>
      <c r="K237" s="117"/>
      <c r="L237" s="117"/>
      <c r="M237" s="116"/>
      <c r="N237" s="2"/>
    </row>
    <row r="238" spans="1:14" ht="13.8" thickBot="1">
      <c r="A238" s="326"/>
      <c r="B238" s="13"/>
      <c r="C238" s="13"/>
      <c r="D238" s="88"/>
      <c r="E238" s="15"/>
      <c r="F238" s="16"/>
      <c r="G238" s="267"/>
      <c r="H238" s="268"/>
      <c r="I238" s="269"/>
      <c r="J238" s="17"/>
      <c r="K238" s="117"/>
      <c r="L238" s="117"/>
      <c r="M238" s="116"/>
      <c r="N238" s="2"/>
    </row>
    <row r="239" spans="1:14" ht="21.6" thickTop="1" thickBot="1">
      <c r="A239" s="322">
        <f>A234+1</f>
        <v>57</v>
      </c>
      <c r="B239" s="87" t="s">
        <v>324</v>
      </c>
      <c r="C239" s="87" t="s">
        <v>326</v>
      </c>
      <c r="D239" s="87" t="s">
        <v>24</v>
      </c>
      <c r="E239" s="270" t="s">
        <v>328</v>
      </c>
      <c r="F239" s="270"/>
      <c r="G239" s="270" t="s">
        <v>319</v>
      </c>
      <c r="H239" s="271"/>
      <c r="I239" s="86"/>
      <c r="J239" s="63" t="s">
        <v>2</v>
      </c>
      <c r="K239" s="121"/>
      <c r="L239" s="121"/>
      <c r="M239" s="120"/>
      <c r="N239" s="2"/>
    </row>
    <row r="240" spans="1:14" ht="13.8" thickBot="1">
      <c r="A240" s="325"/>
      <c r="B240" s="12"/>
      <c r="C240" s="12"/>
      <c r="D240" s="4"/>
      <c r="E240" s="12"/>
      <c r="F240" s="12"/>
      <c r="G240" s="272"/>
      <c r="H240" s="273"/>
      <c r="I240" s="274"/>
      <c r="J240" s="61"/>
      <c r="K240" s="119"/>
      <c r="L240" s="119"/>
      <c r="M240" s="118"/>
      <c r="N240" s="2"/>
    </row>
    <row r="241" spans="1:14" ht="21" thickBot="1">
      <c r="A241" s="325"/>
      <c r="B241" s="84" t="s">
        <v>325</v>
      </c>
      <c r="C241" s="84" t="s">
        <v>327</v>
      </c>
      <c r="D241" s="84" t="s">
        <v>23</v>
      </c>
      <c r="E241" s="321" t="s">
        <v>329</v>
      </c>
      <c r="F241" s="321"/>
      <c r="G241" s="275"/>
      <c r="H241" s="276"/>
      <c r="I241" s="277"/>
      <c r="J241" s="17"/>
      <c r="K241" s="117"/>
      <c r="L241" s="117"/>
      <c r="M241" s="116"/>
      <c r="N241" s="2"/>
    </row>
    <row r="242" spans="1:14" ht="13.8" thickBot="1">
      <c r="A242" s="326"/>
      <c r="B242" s="13"/>
      <c r="C242" s="13"/>
      <c r="D242" s="88"/>
      <c r="E242" s="15"/>
      <c r="F242" s="16"/>
      <c r="G242" s="267"/>
      <c r="H242" s="268"/>
      <c r="I242" s="269"/>
      <c r="J242" s="17"/>
      <c r="K242" s="117"/>
      <c r="L242" s="117"/>
      <c r="M242" s="116"/>
      <c r="N242" s="2"/>
    </row>
    <row r="243" spans="1:14" ht="21.6" thickTop="1" thickBot="1">
      <c r="A243" s="322">
        <f>A239+1</f>
        <v>58</v>
      </c>
      <c r="B243" s="87" t="s">
        <v>324</v>
      </c>
      <c r="C243" s="87" t="s">
        <v>326</v>
      </c>
      <c r="D243" s="87" t="s">
        <v>24</v>
      </c>
      <c r="E243" s="270" t="s">
        <v>328</v>
      </c>
      <c r="F243" s="270"/>
      <c r="G243" s="270" t="s">
        <v>319</v>
      </c>
      <c r="H243" s="271"/>
      <c r="I243" s="86"/>
      <c r="J243" s="63" t="s">
        <v>2</v>
      </c>
      <c r="K243" s="121"/>
      <c r="L243" s="121"/>
      <c r="M243" s="120"/>
      <c r="N243" s="2"/>
    </row>
    <row r="244" spans="1:14" ht="13.8" thickBot="1">
      <c r="A244" s="325"/>
      <c r="B244" s="12"/>
      <c r="C244" s="12"/>
      <c r="D244" s="4"/>
      <c r="E244" s="12"/>
      <c r="F244" s="12"/>
      <c r="G244" s="272"/>
      <c r="H244" s="273"/>
      <c r="I244" s="274"/>
      <c r="J244" s="61"/>
      <c r="K244" s="119"/>
      <c r="L244" s="119"/>
      <c r="M244" s="118"/>
      <c r="N244" s="2"/>
    </row>
    <row r="245" spans="1:14" ht="21" thickBot="1">
      <c r="A245" s="325"/>
      <c r="B245" s="84" t="s">
        <v>325</v>
      </c>
      <c r="C245" s="84" t="s">
        <v>327</v>
      </c>
      <c r="D245" s="84" t="s">
        <v>23</v>
      </c>
      <c r="E245" s="321" t="s">
        <v>329</v>
      </c>
      <c r="F245" s="321"/>
      <c r="G245" s="275"/>
      <c r="H245" s="276"/>
      <c r="I245" s="277"/>
      <c r="J245" s="17"/>
      <c r="K245" s="117"/>
      <c r="L245" s="117"/>
      <c r="M245" s="116"/>
      <c r="N245" s="2"/>
    </row>
    <row r="246" spans="1:14" ht="13.8" thickBot="1">
      <c r="A246" s="326"/>
      <c r="B246" s="13"/>
      <c r="C246" s="13"/>
      <c r="D246" s="88"/>
      <c r="E246" s="15"/>
      <c r="F246" s="16"/>
      <c r="G246" s="267"/>
      <c r="H246" s="268"/>
      <c r="I246" s="269"/>
      <c r="J246" s="17" t="s">
        <v>0</v>
      </c>
      <c r="K246" s="117"/>
      <c r="L246" s="117"/>
      <c r="M246" s="116"/>
      <c r="N246" s="2"/>
    </row>
    <row r="247" spans="1:14" ht="21.6" thickTop="1" thickBot="1">
      <c r="A247" s="322">
        <f>A243+1</f>
        <v>59</v>
      </c>
      <c r="B247" s="87" t="s">
        <v>324</v>
      </c>
      <c r="C247" s="87" t="s">
        <v>326</v>
      </c>
      <c r="D247" s="87" t="s">
        <v>24</v>
      </c>
      <c r="E247" s="270" t="s">
        <v>328</v>
      </c>
      <c r="F247" s="270"/>
      <c r="G247" s="270" t="s">
        <v>319</v>
      </c>
      <c r="H247" s="271"/>
      <c r="I247" s="86"/>
      <c r="J247" s="63" t="s">
        <v>2</v>
      </c>
      <c r="K247" s="121"/>
      <c r="L247" s="121"/>
      <c r="M247" s="120"/>
      <c r="N247" s="2"/>
    </row>
    <row r="248" spans="1:14" ht="13.8" thickBot="1">
      <c r="A248" s="325"/>
      <c r="B248" s="12"/>
      <c r="C248" s="12"/>
      <c r="D248" s="4"/>
      <c r="E248" s="12"/>
      <c r="F248" s="12"/>
      <c r="G248" s="272"/>
      <c r="H248" s="273"/>
      <c r="I248" s="274"/>
      <c r="J248" s="61"/>
      <c r="K248" s="119"/>
      <c r="L248" s="119"/>
      <c r="M248" s="118"/>
      <c r="N248" s="2"/>
    </row>
    <row r="249" spans="1:14" ht="21" thickBot="1">
      <c r="A249" s="325"/>
      <c r="B249" s="84" t="s">
        <v>325</v>
      </c>
      <c r="C249" s="84" t="s">
        <v>327</v>
      </c>
      <c r="D249" s="84" t="s">
        <v>23</v>
      </c>
      <c r="E249" s="321" t="s">
        <v>329</v>
      </c>
      <c r="F249" s="321"/>
      <c r="G249" s="275"/>
      <c r="H249" s="276"/>
      <c r="I249" s="277"/>
      <c r="J249" s="17"/>
      <c r="K249" s="117"/>
      <c r="L249" s="117"/>
      <c r="M249" s="116"/>
      <c r="N249" s="2"/>
    </row>
    <row r="250" spans="1:14" ht="13.8" thickBot="1">
      <c r="A250" s="326"/>
      <c r="B250" s="13"/>
      <c r="C250" s="13"/>
      <c r="D250" s="88"/>
      <c r="E250" s="15"/>
      <c r="F250" s="16"/>
      <c r="G250" s="267"/>
      <c r="H250" s="268"/>
      <c r="I250" s="269"/>
      <c r="J250" s="17" t="s">
        <v>0</v>
      </c>
      <c r="K250" s="117"/>
      <c r="L250" s="117"/>
      <c r="M250" s="116"/>
      <c r="N250" s="2"/>
    </row>
    <row r="251" spans="1:14" ht="21.6" thickTop="1" thickBot="1">
      <c r="A251" s="322">
        <f>A247+1</f>
        <v>60</v>
      </c>
      <c r="B251" s="87" t="s">
        <v>324</v>
      </c>
      <c r="C251" s="87" t="s">
        <v>326</v>
      </c>
      <c r="D251" s="87" t="s">
        <v>24</v>
      </c>
      <c r="E251" s="270" t="s">
        <v>328</v>
      </c>
      <c r="F251" s="270"/>
      <c r="G251" s="270" t="s">
        <v>319</v>
      </c>
      <c r="H251" s="271"/>
      <c r="I251" s="86"/>
      <c r="J251" s="63" t="s">
        <v>2</v>
      </c>
      <c r="K251" s="121"/>
      <c r="L251" s="121"/>
      <c r="M251" s="120"/>
      <c r="N251" s="2"/>
    </row>
    <row r="252" spans="1:14" ht="13.8" thickBot="1">
      <c r="A252" s="325"/>
      <c r="B252" s="12"/>
      <c r="C252" s="12"/>
      <c r="D252" s="4"/>
      <c r="E252" s="12"/>
      <c r="F252" s="12"/>
      <c r="G252" s="272"/>
      <c r="H252" s="273"/>
      <c r="I252" s="274"/>
      <c r="J252" s="61"/>
      <c r="K252" s="119"/>
      <c r="L252" s="119"/>
      <c r="M252" s="118"/>
      <c r="N252" s="2"/>
    </row>
    <row r="253" spans="1:14" ht="21" thickBot="1">
      <c r="A253" s="325"/>
      <c r="B253" s="84" t="s">
        <v>325</v>
      </c>
      <c r="C253" s="84" t="s">
        <v>327</v>
      </c>
      <c r="D253" s="84" t="s">
        <v>23</v>
      </c>
      <c r="E253" s="321" t="s">
        <v>329</v>
      </c>
      <c r="F253" s="321"/>
      <c r="G253" s="275"/>
      <c r="H253" s="276"/>
      <c r="I253" s="277"/>
      <c r="J253" s="17" t="s">
        <v>1</v>
      </c>
      <c r="K253" s="117"/>
      <c r="L253" s="117"/>
      <c r="M253" s="116"/>
      <c r="N253" s="2"/>
    </row>
    <row r="254" spans="1:14" ht="13.8" thickBot="1">
      <c r="A254" s="326"/>
      <c r="B254" s="13"/>
      <c r="C254" s="13"/>
      <c r="D254" s="88"/>
      <c r="E254" s="15"/>
      <c r="F254" s="16"/>
      <c r="G254" s="267"/>
      <c r="H254" s="268"/>
      <c r="I254" s="269"/>
      <c r="J254" s="17" t="s">
        <v>0</v>
      </c>
      <c r="K254" s="117"/>
      <c r="L254" s="117"/>
      <c r="M254" s="116"/>
      <c r="N254" s="2"/>
    </row>
    <row r="255" spans="1:14" ht="21.6" thickTop="1" thickBot="1">
      <c r="A255" s="322">
        <f>A251+1</f>
        <v>61</v>
      </c>
      <c r="B255" s="87" t="s">
        <v>324</v>
      </c>
      <c r="C255" s="87" t="s">
        <v>326</v>
      </c>
      <c r="D255" s="87" t="s">
        <v>24</v>
      </c>
      <c r="E255" s="270" t="s">
        <v>328</v>
      </c>
      <c r="F255" s="270"/>
      <c r="G255" s="270" t="s">
        <v>319</v>
      </c>
      <c r="H255" s="271"/>
      <c r="I255" s="86"/>
      <c r="J255" s="63" t="s">
        <v>2</v>
      </c>
      <c r="K255" s="121"/>
      <c r="L255" s="121"/>
      <c r="M255" s="120"/>
      <c r="N255" s="2"/>
    </row>
    <row r="256" spans="1:14" ht="13.8" thickBot="1">
      <c r="A256" s="325"/>
      <c r="B256" s="12"/>
      <c r="C256" s="12"/>
      <c r="D256" s="4"/>
      <c r="E256" s="12"/>
      <c r="F256" s="12"/>
      <c r="G256" s="272"/>
      <c r="H256" s="273"/>
      <c r="I256" s="274"/>
      <c r="J256" s="61"/>
      <c r="K256" s="119"/>
      <c r="L256" s="119"/>
      <c r="M256" s="118"/>
      <c r="N256" s="2"/>
    </row>
    <row r="257" spans="1:14" ht="21" thickBot="1">
      <c r="A257" s="325"/>
      <c r="B257" s="84" t="s">
        <v>325</v>
      </c>
      <c r="C257" s="84" t="s">
        <v>327</v>
      </c>
      <c r="D257" s="84" t="s">
        <v>23</v>
      </c>
      <c r="E257" s="321" t="s">
        <v>329</v>
      </c>
      <c r="F257" s="321"/>
      <c r="G257" s="275"/>
      <c r="H257" s="276"/>
      <c r="I257" s="277"/>
      <c r="J257" s="17"/>
      <c r="K257" s="117"/>
      <c r="L257" s="117"/>
      <c r="M257" s="116"/>
      <c r="N257" s="2"/>
    </row>
    <row r="258" spans="1:14" ht="13.8" thickBot="1">
      <c r="A258" s="326"/>
      <c r="B258" s="13"/>
      <c r="C258" s="13"/>
      <c r="D258" s="88"/>
      <c r="E258" s="15"/>
      <c r="F258" s="16"/>
      <c r="G258" s="267"/>
      <c r="H258" s="268"/>
      <c r="I258" s="269"/>
      <c r="J258" s="17"/>
      <c r="K258" s="117"/>
      <c r="L258" s="117"/>
      <c r="M258" s="116"/>
      <c r="N258" s="2"/>
    </row>
    <row r="259" spans="1:14" ht="21.6" thickTop="1" thickBot="1">
      <c r="A259" s="322">
        <f>A255+1</f>
        <v>62</v>
      </c>
      <c r="B259" s="87" t="s">
        <v>324</v>
      </c>
      <c r="C259" s="87" t="s">
        <v>326</v>
      </c>
      <c r="D259" s="87" t="s">
        <v>24</v>
      </c>
      <c r="E259" s="270" t="s">
        <v>328</v>
      </c>
      <c r="F259" s="270"/>
      <c r="G259" s="270" t="s">
        <v>319</v>
      </c>
      <c r="H259" s="271"/>
      <c r="I259" s="86"/>
      <c r="J259" s="63" t="s">
        <v>2</v>
      </c>
      <c r="K259" s="121"/>
      <c r="L259" s="121"/>
      <c r="M259" s="120"/>
      <c r="N259" s="2"/>
    </row>
    <row r="260" spans="1:14" ht="13.8" thickBot="1">
      <c r="A260" s="325"/>
      <c r="B260" s="12"/>
      <c r="C260" s="12"/>
      <c r="D260" s="4"/>
      <c r="E260" s="12"/>
      <c r="F260" s="12"/>
      <c r="G260" s="272"/>
      <c r="H260" s="273"/>
      <c r="I260" s="274"/>
      <c r="J260" s="61"/>
      <c r="K260" s="119"/>
      <c r="L260" s="119"/>
      <c r="M260" s="118"/>
      <c r="N260" s="2"/>
    </row>
    <row r="261" spans="1:14" ht="21" thickBot="1">
      <c r="A261" s="325"/>
      <c r="B261" s="84" t="s">
        <v>325</v>
      </c>
      <c r="C261" s="84" t="s">
        <v>327</v>
      </c>
      <c r="D261" s="84" t="s">
        <v>23</v>
      </c>
      <c r="E261" s="321" t="s">
        <v>329</v>
      </c>
      <c r="F261" s="321"/>
      <c r="G261" s="275"/>
      <c r="H261" s="276"/>
      <c r="I261" s="277"/>
      <c r="J261" s="17"/>
      <c r="K261" s="117"/>
      <c r="L261" s="117"/>
      <c r="M261" s="116"/>
      <c r="N261" s="2"/>
    </row>
    <row r="262" spans="1:14" ht="13.8" thickBot="1">
      <c r="A262" s="326"/>
      <c r="B262" s="13"/>
      <c r="C262" s="13"/>
      <c r="D262" s="88"/>
      <c r="E262" s="15"/>
      <c r="F262" s="16"/>
      <c r="G262" s="267"/>
      <c r="H262" s="268"/>
      <c r="I262" s="269"/>
      <c r="J262" s="17"/>
      <c r="K262" s="117"/>
      <c r="L262" s="117"/>
      <c r="M262" s="116"/>
      <c r="N262" s="2"/>
    </row>
    <row r="263" spans="1:14" ht="21.6" thickTop="1" thickBot="1">
      <c r="A263" s="322">
        <f>A259+1</f>
        <v>63</v>
      </c>
      <c r="B263" s="87" t="s">
        <v>324</v>
      </c>
      <c r="C263" s="87" t="s">
        <v>326</v>
      </c>
      <c r="D263" s="87" t="s">
        <v>24</v>
      </c>
      <c r="E263" s="270" t="s">
        <v>328</v>
      </c>
      <c r="F263" s="270"/>
      <c r="G263" s="270" t="s">
        <v>319</v>
      </c>
      <c r="H263" s="271"/>
      <c r="I263" s="86"/>
      <c r="J263" s="63" t="s">
        <v>2</v>
      </c>
      <c r="K263" s="121"/>
      <c r="L263" s="121"/>
      <c r="M263" s="120"/>
      <c r="N263" s="2"/>
    </row>
    <row r="264" spans="1:14" ht="13.8" thickBot="1">
      <c r="A264" s="325"/>
      <c r="B264" s="12"/>
      <c r="C264" s="12"/>
      <c r="D264" s="4"/>
      <c r="E264" s="12"/>
      <c r="F264" s="12"/>
      <c r="G264" s="272"/>
      <c r="H264" s="273"/>
      <c r="I264" s="274"/>
      <c r="J264" s="61" t="s">
        <v>2</v>
      </c>
      <c r="K264" s="119"/>
      <c r="L264" s="119"/>
      <c r="M264" s="118"/>
      <c r="N264" s="2"/>
    </row>
    <row r="265" spans="1:14" ht="21" thickBot="1">
      <c r="A265" s="325"/>
      <c r="B265" s="84" t="s">
        <v>325</v>
      </c>
      <c r="C265" s="84" t="s">
        <v>327</v>
      </c>
      <c r="D265" s="84" t="s">
        <v>23</v>
      </c>
      <c r="E265" s="321" t="s">
        <v>329</v>
      </c>
      <c r="F265" s="321"/>
      <c r="G265" s="275"/>
      <c r="H265" s="276"/>
      <c r="I265" s="277"/>
      <c r="J265" s="17" t="s">
        <v>1</v>
      </c>
      <c r="K265" s="117"/>
      <c r="L265" s="117"/>
      <c r="M265" s="116"/>
      <c r="N265" s="2"/>
    </row>
    <row r="266" spans="1:14" ht="13.8" thickBot="1">
      <c r="A266" s="326"/>
      <c r="B266" s="13"/>
      <c r="C266" s="13"/>
      <c r="D266" s="14"/>
      <c r="E266" s="15" t="s">
        <v>4</v>
      </c>
      <c r="F266" s="16"/>
      <c r="G266" s="267"/>
      <c r="H266" s="268"/>
      <c r="I266" s="269"/>
      <c r="J266" s="17" t="s">
        <v>0</v>
      </c>
      <c r="K266" s="117"/>
      <c r="L266" s="117"/>
      <c r="M266" s="116"/>
      <c r="N266" s="2"/>
    </row>
    <row r="267" spans="1:14" ht="21.6" thickTop="1" thickBot="1">
      <c r="A267" s="322">
        <f>A263+1</f>
        <v>64</v>
      </c>
      <c r="B267" s="87" t="s">
        <v>324</v>
      </c>
      <c r="C267" s="87" t="s">
        <v>326</v>
      </c>
      <c r="D267" s="87" t="s">
        <v>24</v>
      </c>
      <c r="E267" s="270" t="s">
        <v>328</v>
      </c>
      <c r="F267" s="270"/>
      <c r="G267" s="270" t="s">
        <v>319</v>
      </c>
      <c r="H267" s="271"/>
      <c r="I267" s="86"/>
      <c r="J267" s="63" t="s">
        <v>2</v>
      </c>
      <c r="K267" s="121"/>
      <c r="L267" s="121"/>
      <c r="M267" s="120"/>
      <c r="N267" s="2"/>
    </row>
    <row r="268" spans="1:14" ht="13.8" thickBot="1">
      <c r="A268" s="325"/>
      <c r="B268" s="12"/>
      <c r="C268" s="12"/>
      <c r="D268" s="4"/>
      <c r="E268" s="12"/>
      <c r="F268" s="12"/>
      <c r="G268" s="272"/>
      <c r="H268" s="273"/>
      <c r="I268" s="274"/>
      <c r="J268" s="61" t="s">
        <v>2</v>
      </c>
      <c r="K268" s="119"/>
      <c r="L268" s="119"/>
      <c r="M268" s="118"/>
      <c r="N268" s="2"/>
    </row>
    <row r="269" spans="1:14" ht="21" thickBot="1">
      <c r="A269" s="325"/>
      <c r="B269" s="84" t="s">
        <v>325</v>
      </c>
      <c r="C269" s="84" t="s">
        <v>327</v>
      </c>
      <c r="D269" s="84" t="s">
        <v>23</v>
      </c>
      <c r="E269" s="321" t="s">
        <v>329</v>
      </c>
      <c r="F269" s="321"/>
      <c r="G269" s="275"/>
      <c r="H269" s="276"/>
      <c r="I269" s="277"/>
      <c r="J269" s="17" t="s">
        <v>1</v>
      </c>
      <c r="K269" s="117"/>
      <c r="L269" s="117"/>
      <c r="M269" s="116"/>
      <c r="N269" s="2"/>
    </row>
    <row r="270" spans="1:14" ht="13.8" thickBot="1">
      <c r="A270" s="326"/>
      <c r="B270" s="13"/>
      <c r="C270" s="13"/>
      <c r="D270" s="14"/>
      <c r="E270" s="15" t="s">
        <v>4</v>
      </c>
      <c r="F270" s="16"/>
      <c r="G270" s="267"/>
      <c r="H270" s="268"/>
      <c r="I270" s="269"/>
      <c r="J270" s="17" t="s">
        <v>0</v>
      </c>
      <c r="K270" s="117"/>
      <c r="L270" s="117"/>
      <c r="M270" s="116"/>
      <c r="N270" s="2"/>
    </row>
    <row r="271" spans="1:14" ht="21.6" thickTop="1" thickBot="1">
      <c r="A271" s="322">
        <f>A267+1</f>
        <v>65</v>
      </c>
      <c r="B271" s="87" t="s">
        <v>324</v>
      </c>
      <c r="C271" s="87" t="s">
        <v>326</v>
      </c>
      <c r="D271" s="87" t="s">
        <v>24</v>
      </c>
      <c r="E271" s="270" t="s">
        <v>328</v>
      </c>
      <c r="F271" s="270"/>
      <c r="G271" s="270" t="s">
        <v>319</v>
      </c>
      <c r="H271" s="271"/>
      <c r="I271" s="86"/>
      <c r="J271" s="63" t="s">
        <v>2</v>
      </c>
      <c r="K271" s="121"/>
      <c r="L271" s="121"/>
      <c r="M271" s="120"/>
      <c r="N271" s="2"/>
    </row>
    <row r="272" spans="1:14" ht="13.8" thickBot="1">
      <c r="A272" s="325"/>
      <c r="B272" s="12"/>
      <c r="C272" s="12"/>
      <c r="D272" s="4"/>
      <c r="E272" s="12"/>
      <c r="F272" s="12"/>
      <c r="G272" s="272"/>
      <c r="H272" s="273"/>
      <c r="I272" s="274"/>
      <c r="J272" s="61" t="s">
        <v>2</v>
      </c>
      <c r="K272" s="119"/>
      <c r="L272" s="119"/>
      <c r="M272" s="118"/>
      <c r="N272" s="2"/>
    </row>
    <row r="273" spans="1:14" ht="21" thickBot="1">
      <c r="A273" s="325"/>
      <c r="B273" s="84" t="s">
        <v>325</v>
      </c>
      <c r="C273" s="84" t="s">
        <v>327</v>
      </c>
      <c r="D273" s="84" t="s">
        <v>23</v>
      </c>
      <c r="E273" s="321" t="s">
        <v>329</v>
      </c>
      <c r="F273" s="321"/>
      <c r="G273" s="275"/>
      <c r="H273" s="276"/>
      <c r="I273" s="277"/>
      <c r="J273" s="17" t="s">
        <v>1</v>
      </c>
      <c r="K273" s="117"/>
      <c r="L273" s="117"/>
      <c r="M273" s="116"/>
      <c r="N273" s="2"/>
    </row>
    <row r="274" spans="1:14" ht="13.8" thickBot="1">
      <c r="A274" s="326"/>
      <c r="B274" s="13"/>
      <c r="C274" s="13"/>
      <c r="D274" s="14"/>
      <c r="E274" s="15" t="s">
        <v>4</v>
      </c>
      <c r="F274" s="16"/>
      <c r="G274" s="267"/>
      <c r="H274" s="268"/>
      <c r="I274" s="269"/>
      <c r="J274" s="17" t="s">
        <v>0</v>
      </c>
      <c r="K274" s="117"/>
      <c r="L274" s="117"/>
      <c r="M274" s="116"/>
      <c r="N274" s="2"/>
    </row>
    <row r="275" spans="1:14" ht="21.6" thickTop="1" thickBot="1">
      <c r="A275" s="322">
        <f>A271+1</f>
        <v>66</v>
      </c>
      <c r="B275" s="87" t="s">
        <v>324</v>
      </c>
      <c r="C275" s="87" t="s">
        <v>326</v>
      </c>
      <c r="D275" s="87" t="s">
        <v>24</v>
      </c>
      <c r="E275" s="270" t="s">
        <v>328</v>
      </c>
      <c r="F275" s="270"/>
      <c r="G275" s="270" t="s">
        <v>319</v>
      </c>
      <c r="H275" s="271"/>
      <c r="I275" s="86"/>
      <c r="J275" s="63" t="s">
        <v>2</v>
      </c>
      <c r="K275" s="121"/>
      <c r="L275" s="121"/>
      <c r="M275" s="120"/>
      <c r="N275" s="2"/>
    </row>
    <row r="276" spans="1:14" ht="13.8" thickBot="1">
      <c r="A276" s="325"/>
      <c r="B276" s="12"/>
      <c r="C276" s="12"/>
      <c r="D276" s="4"/>
      <c r="E276" s="12"/>
      <c r="F276" s="12"/>
      <c r="G276" s="272"/>
      <c r="H276" s="273"/>
      <c r="I276" s="274"/>
      <c r="J276" s="61" t="s">
        <v>2</v>
      </c>
      <c r="K276" s="119"/>
      <c r="L276" s="119"/>
      <c r="M276" s="118"/>
      <c r="N276" s="2"/>
    </row>
    <row r="277" spans="1:14" ht="21" thickBot="1">
      <c r="A277" s="325"/>
      <c r="B277" s="84" t="s">
        <v>325</v>
      </c>
      <c r="C277" s="84" t="s">
        <v>327</v>
      </c>
      <c r="D277" s="84" t="s">
        <v>23</v>
      </c>
      <c r="E277" s="321" t="s">
        <v>329</v>
      </c>
      <c r="F277" s="321"/>
      <c r="G277" s="275"/>
      <c r="H277" s="276"/>
      <c r="I277" s="277"/>
      <c r="J277" s="17" t="s">
        <v>1</v>
      </c>
      <c r="K277" s="117"/>
      <c r="L277" s="117"/>
      <c r="M277" s="116"/>
      <c r="N277" s="2"/>
    </row>
    <row r="278" spans="1:14" ht="13.8" thickBot="1">
      <c r="A278" s="326"/>
      <c r="B278" s="13"/>
      <c r="C278" s="13"/>
      <c r="D278" s="14"/>
      <c r="E278" s="15" t="s">
        <v>4</v>
      </c>
      <c r="F278" s="16"/>
      <c r="G278" s="267"/>
      <c r="H278" s="268"/>
      <c r="I278" s="269"/>
      <c r="J278" s="17" t="s">
        <v>0</v>
      </c>
      <c r="K278" s="117"/>
      <c r="L278" s="117"/>
      <c r="M278" s="116"/>
      <c r="N278" s="2"/>
    </row>
    <row r="279" spans="1:14" ht="21.6" thickTop="1" thickBot="1">
      <c r="A279" s="322">
        <f>A275+1</f>
        <v>67</v>
      </c>
      <c r="B279" s="87" t="s">
        <v>324</v>
      </c>
      <c r="C279" s="87" t="s">
        <v>326</v>
      </c>
      <c r="D279" s="87" t="s">
        <v>24</v>
      </c>
      <c r="E279" s="270" t="s">
        <v>328</v>
      </c>
      <c r="F279" s="270"/>
      <c r="G279" s="270" t="s">
        <v>319</v>
      </c>
      <c r="H279" s="271"/>
      <c r="I279" s="86"/>
      <c r="J279" s="63" t="s">
        <v>2</v>
      </c>
      <c r="K279" s="121"/>
      <c r="L279" s="121"/>
      <c r="M279" s="120"/>
      <c r="N279" s="2"/>
    </row>
    <row r="280" spans="1:14" ht="13.8" thickBot="1">
      <c r="A280" s="325"/>
      <c r="B280" s="12"/>
      <c r="C280" s="12"/>
      <c r="D280" s="4"/>
      <c r="E280" s="12"/>
      <c r="F280" s="12"/>
      <c r="G280" s="272"/>
      <c r="H280" s="273"/>
      <c r="I280" s="274"/>
      <c r="J280" s="61" t="s">
        <v>2</v>
      </c>
      <c r="K280" s="119"/>
      <c r="L280" s="119"/>
      <c r="M280" s="118"/>
      <c r="N280" s="2"/>
    </row>
    <row r="281" spans="1:14" ht="21" thickBot="1">
      <c r="A281" s="325"/>
      <c r="B281" s="84" t="s">
        <v>325</v>
      </c>
      <c r="C281" s="84" t="s">
        <v>327</v>
      </c>
      <c r="D281" s="84" t="s">
        <v>23</v>
      </c>
      <c r="E281" s="321" t="s">
        <v>329</v>
      </c>
      <c r="F281" s="321"/>
      <c r="G281" s="275"/>
      <c r="H281" s="276"/>
      <c r="I281" s="277"/>
      <c r="J281" s="17" t="s">
        <v>1</v>
      </c>
      <c r="K281" s="117"/>
      <c r="L281" s="117"/>
      <c r="M281" s="116"/>
      <c r="N281" s="2"/>
    </row>
    <row r="282" spans="1:14" ht="13.8" thickBot="1">
      <c r="A282" s="326"/>
      <c r="B282" s="13"/>
      <c r="C282" s="13"/>
      <c r="D282" s="14"/>
      <c r="E282" s="15" t="s">
        <v>4</v>
      </c>
      <c r="F282" s="16"/>
      <c r="G282" s="267"/>
      <c r="H282" s="268"/>
      <c r="I282" s="269"/>
      <c r="J282" s="17" t="s">
        <v>0</v>
      </c>
      <c r="K282" s="117"/>
      <c r="L282" s="117"/>
      <c r="M282" s="116"/>
      <c r="N282" s="2"/>
    </row>
    <row r="283" spans="1:14" ht="21.6" thickTop="1" thickBot="1">
      <c r="A283" s="322">
        <f>A279+1</f>
        <v>68</v>
      </c>
      <c r="B283" s="87" t="s">
        <v>324</v>
      </c>
      <c r="C283" s="87" t="s">
        <v>326</v>
      </c>
      <c r="D283" s="87" t="s">
        <v>24</v>
      </c>
      <c r="E283" s="270" t="s">
        <v>328</v>
      </c>
      <c r="F283" s="270"/>
      <c r="G283" s="270" t="s">
        <v>319</v>
      </c>
      <c r="H283" s="271"/>
      <c r="I283" s="86"/>
      <c r="J283" s="63" t="s">
        <v>2</v>
      </c>
      <c r="K283" s="121"/>
      <c r="L283" s="121"/>
      <c r="M283" s="120"/>
      <c r="N283" s="2"/>
    </row>
    <row r="284" spans="1:14" ht="13.8" thickBot="1">
      <c r="A284" s="325"/>
      <c r="B284" s="12"/>
      <c r="C284" s="12"/>
      <c r="D284" s="4"/>
      <c r="E284" s="12"/>
      <c r="F284" s="12"/>
      <c r="G284" s="272"/>
      <c r="H284" s="273"/>
      <c r="I284" s="274"/>
      <c r="J284" s="61" t="s">
        <v>2</v>
      </c>
      <c r="K284" s="119"/>
      <c r="L284" s="119"/>
      <c r="M284" s="118"/>
      <c r="N284" s="2"/>
    </row>
    <row r="285" spans="1:14" ht="21" thickBot="1">
      <c r="A285" s="325"/>
      <c r="B285" s="84" t="s">
        <v>325</v>
      </c>
      <c r="C285" s="84" t="s">
        <v>327</v>
      </c>
      <c r="D285" s="84" t="s">
        <v>23</v>
      </c>
      <c r="E285" s="321" t="s">
        <v>329</v>
      </c>
      <c r="F285" s="321"/>
      <c r="G285" s="275"/>
      <c r="H285" s="276"/>
      <c r="I285" s="277"/>
      <c r="J285" s="17" t="s">
        <v>1</v>
      </c>
      <c r="K285" s="117"/>
      <c r="L285" s="117"/>
      <c r="M285" s="116"/>
      <c r="N285" s="2"/>
    </row>
    <row r="286" spans="1:14" ht="13.8" thickBot="1">
      <c r="A286" s="326"/>
      <c r="B286" s="13"/>
      <c r="C286" s="13"/>
      <c r="D286" s="14"/>
      <c r="E286" s="15" t="s">
        <v>4</v>
      </c>
      <c r="F286" s="16"/>
      <c r="G286" s="267"/>
      <c r="H286" s="268"/>
      <c r="I286" s="269"/>
      <c r="J286" s="17" t="s">
        <v>0</v>
      </c>
      <c r="K286" s="117"/>
      <c r="L286" s="117"/>
      <c r="M286" s="116"/>
      <c r="N286" s="2"/>
    </row>
    <row r="287" spans="1:14" ht="21.6" thickTop="1" thickBot="1">
      <c r="A287" s="322">
        <f>A283+1</f>
        <v>69</v>
      </c>
      <c r="B287" s="87" t="s">
        <v>324</v>
      </c>
      <c r="C287" s="87" t="s">
        <v>326</v>
      </c>
      <c r="D287" s="87" t="s">
        <v>24</v>
      </c>
      <c r="E287" s="270" t="s">
        <v>328</v>
      </c>
      <c r="F287" s="270"/>
      <c r="G287" s="270" t="s">
        <v>319</v>
      </c>
      <c r="H287" s="271"/>
      <c r="I287" s="86"/>
      <c r="J287" s="63" t="s">
        <v>2</v>
      </c>
      <c r="K287" s="121"/>
      <c r="L287" s="121"/>
      <c r="M287" s="120"/>
      <c r="N287" s="2"/>
    </row>
    <row r="288" spans="1:14" ht="13.8" thickBot="1">
      <c r="A288" s="325"/>
      <c r="B288" s="12"/>
      <c r="C288" s="12"/>
      <c r="D288" s="4"/>
      <c r="E288" s="12"/>
      <c r="F288" s="12"/>
      <c r="G288" s="272"/>
      <c r="H288" s="273"/>
      <c r="I288" s="274"/>
      <c r="J288" s="61" t="s">
        <v>2</v>
      </c>
      <c r="K288" s="119"/>
      <c r="L288" s="119"/>
      <c r="M288" s="118"/>
      <c r="N288" s="2"/>
    </row>
    <row r="289" spans="1:14" ht="21" thickBot="1">
      <c r="A289" s="325"/>
      <c r="B289" s="84" t="s">
        <v>325</v>
      </c>
      <c r="C289" s="84" t="s">
        <v>327</v>
      </c>
      <c r="D289" s="84" t="s">
        <v>23</v>
      </c>
      <c r="E289" s="321" t="s">
        <v>329</v>
      </c>
      <c r="F289" s="321"/>
      <c r="G289" s="275"/>
      <c r="H289" s="276"/>
      <c r="I289" s="277"/>
      <c r="J289" s="17" t="s">
        <v>1</v>
      </c>
      <c r="K289" s="117"/>
      <c r="L289" s="117"/>
      <c r="M289" s="116"/>
      <c r="N289" s="2"/>
    </row>
    <row r="290" spans="1:14" ht="13.8" thickBot="1">
      <c r="A290" s="326"/>
      <c r="B290" s="13"/>
      <c r="C290" s="13"/>
      <c r="D290" s="14"/>
      <c r="E290" s="15" t="s">
        <v>4</v>
      </c>
      <c r="F290" s="16"/>
      <c r="G290" s="267"/>
      <c r="H290" s="268"/>
      <c r="I290" s="269"/>
      <c r="J290" s="17" t="s">
        <v>0</v>
      </c>
      <c r="K290" s="117"/>
      <c r="L290" s="117"/>
      <c r="M290" s="116"/>
      <c r="N290" s="2"/>
    </row>
    <row r="291" spans="1:14" ht="21.6" thickTop="1" thickBot="1">
      <c r="A291" s="322">
        <f>A287+1</f>
        <v>70</v>
      </c>
      <c r="B291" s="87" t="s">
        <v>324</v>
      </c>
      <c r="C291" s="87" t="s">
        <v>326</v>
      </c>
      <c r="D291" s="87" t="s">
        <v>24</v>
      </c>
      <c r="E291" s="270" t="s">
        <v>328</v>
      </c>
      <c r="F291" s="270"/>
      <c r="G291" s="270" t="s">
        <v>319</v>
      </c>
      <c r="H291" s="271"/>
      <c r="I291" s="86"/>
      <c r="J291" s="63" t="s">
        <v>2</v>
      </c>
      <c r="K291" s="121"/>
      <c r="L291" s="121"/>
      <c r="M291" s="120"/>
      <c r="N291" s="2"/>
    </row>
    <row r="292" spans="1:14" ht="13.8" thickBot="1">
      <c r="A292" s="325"/>
      <c r="B292" s="12"/>
      <c r="C292" s="12"/>
      <c r="D292" s="4"/>
      <c r="E292" s="12"/>
      <c r="F292" s="12"/>
      <c r="G292" s="272"/>
      <c r="H292" s="273"/>
      <c r="I292" s="274"/>
      <c r="J292" s="61" t="s">
        <v>2</v>
      </c>
      <c r="K292" s="119"/>
      <c r="L292" s="119"/>
      <c r="M292" s="118"/>
      <c r="N292" s="2"/>
    </row>
    <row r="293" spans="1:14" ht="21" thickBot="1">
      <c r="A293" s="325"/>
      <c r="B293" s="84" t="s">
        <v>325</v>
      </c>
      <c r="C293" s="84" t="s">
        <v>327</v>
      </c>
      <c r="D293" s="84" t="s">
        <v>23</v>
      </c>
      <c r="E293" s="321" t="s">
        <v>329</v>
      </c>
      <c r="F293" s="321"/>
      <c r="G293" s="275"/>
      <c r="H293" s="276"/>
      <c r="I293" s="277"/>
      <c r="J293" s="17" t="s">
        <v>1</v>
      </c>
      <c r="K293" s="117"/>
      <c r="L293" s="117"/>
      <c r="M293" s="116"/>
      <c r="N293" s="2"/>
    </row>
    <row r="294" spans="1:14" ht="13.8" thickBot="1">
      <c r="A294" s="326"/>
      <c r="B294" s="13"/>
      <c r="C294" s="13"/>
      <c r="D294" s="14"/>
      <c r="E294" s="15" t="s">
        <v>4</v>
      </c>
      <c r="F294" s="16"/>
      <c r="G294" s="267"/>
      <c r="H294" s="268"/>
      <c r="I294" s="269"/>
      <c r="J294" s="17" t="s">
        <v>0</v>
      </c>
      <c r="K294" s="117"/>
      <c r="L294" s="117"/>
      <c r="M294" s="116"/>
      <c r="N294" s="2"/>
    </row>
    <row r="295" spans="1:14" ht="21.6" thickTop="1" thickBot="1">
      <c r="A295" s="322">
        <f>A291+1</f>
        <v>71</v>
      </c>
      <c r="B295" s="87" t="s">
        <v>324</v>
      </c>
      <c r="C295" s="87" t="s">
        <v>326</v>
      </c>
      <c r="D295" s="87" t="s">
        <v>24</v>
      </c>
      <c r="E295" s="270" t="s">
        <v>328</v>
      </c>
      <c r="F295" s="270"/>
      <c r="G295" s="270" t="s">
        <v>319</v>
      </c>
      <c r="H295" s="271"/>
      <c r="I295" s="86"/>
      <c r="J295" s="63" t="s">
        <v>2</v>
      </c>
      <c r="K295" s="121"/>
      <c r="L295" s="121"/>
      <c r="M295" s="120"/>
      <c r="N295" s="2"/>
    </row>
    <row r="296" spans="1:14" ht="13.8" thickBot="1">
      <c r="A296" s="325"/>
      <c r="B296" s="12"/>
      <c r="C296" s="12"/>
      <c r="D296" s="4"/>
      <c r="E296" s="12"/>
      <c r="F296" s="12"/>
      <c r="G296" s="272"/>
      <c r="H296" s="273"/>
      <c r="I296" s="274"/>
      <c r="J296" s="61" t="s">
        <v>2</v>
      </c>
      <c r="K296" s="119"/>
      <c r="L296" s="119"/>
      <c r="M296" s="118"/>
      <c r="N296" s="2"/>
    </row>
    <row r="297" spans="1:14" ht="21" thickBot="1">
      <c r="A297" s="325"/>
      <c r="B297" s="84" t="s">
        <v>325</v>
      </c>
      <c r="C297" s="84" t="s">
        <v>327</v>
      </c>
      <c r="D297" s="84" t="s">
        <v>23</v>
      </c>
      <c r="E297" s="321" t="s">
        <v>329</v>
      </c>
      <c r="F297" s="321"/>
      <c r="G297" s="275"/>
      <c r="H297" s="276"/>
      <c r="I297" s="277"/>
      <c r="J297" s="17" t="s">
        <v>1</v>
      </c>
      <c r="K297" s="117"/>
      <c r="L297" s="117"/>
      <c r="M297" s="116"/>
      <c r="N297" s="2"/>
    </row>
    <row r="298" spans="1:14" ht="13.8" thickBot="1">
      <c r="A298" s="326"/>
      <c r="B298" s="13"/>
      <c r="C298" s="13"/>
      <c r="D298" s="14"/>
      <c r="E298" s="15" t="s">
        <v>4</v>
      </c>
      <c r="F298" s="16"/>
      <c r="G298" s="267"/>
      <c r="H298" s="268"/>
      <c r="I298" s="269"/>
      <c r="J298" s="17" t="s">
        <v>0</v>
      </c>
      <c r="K298" s="117"/>
      <c r="L298" s="117"/>
      <c r="M298" s="116"/>
      <c r="N298" s="2"/>
    </row>
    <row r="299" spans="1:14" ht="21.6" thickTop="1" thickBot="1">
      <c r="A299" s="322">
        <f>A295+1</f>
        <v>72</v>
      </c>
      <c r="B299" s="87" t="s">
        <v>324</v>
      </c>
      <c r="C299" s="87" t="s">
        <v>326</v>
      </c>
      <c r="D299" s="87" t="s">
        <v>24</v>
      </c>
      <c r="E299" s="270" t="s">
        <v>328</v>
      </c>
      <c r="F299" s="270"/>
      <c r="G299" s="270" t="s">
        <v>319</v>
      </c>
      <c r="H299" s="271"/>
      <c r="I299" s="86"/>
      <c r="J299" s="63" t="s">
        <v>2</v>
      </c>
      <c r="K299" s="121"/>
      <c r="L299" s="121"/>
      <c r="M299" s="120"/>
      <c r="N299" s="2"/>
    </row>
    <row r="300" spans="1:14" ht="13.8" thickBot="1">
      <c r="A300" s="325"/>
      <c r="B300" s="12"/>
      <c r="C300" s="12"/>
      <c r="D300" s="4"/>
      <c r="E300" s="12"/>
      <c r="F300" s="12"/>
      <c r="G300" s="272"/>
      <c r="H300" s="273"/>
      <c r="I300" s="274"/>
      <c r="J300" s="61" t="s">
        <v>2</v>
      </c>
      <c r="K300" s="119"/>
      <c r="L300" s="119"/>
      <c r="M300" s="118"/>
      <c r="N300" s="2"/>
    </row>
    <row r="301" spans="1:14" ht="21" thickBot="1">
      <c r="A301" s="325"/>
      <c r="B301" s="84" t="s">
        <v>325</v>
      </c>
      <c r="C301" s="84" t="s">
        <v>327</v>
      </c>
      <c r="D301" s="84" t="s">
        <v>23</v>
      </c>
      <c r="E301" s="321" t="s">
        <v>329</v>
      </c>
      <c r="F301" s="321"/>
      <c r="G301" s="275"/>
      <c r="H301" s="276"/>
      <c r="I301" s="277"/>
      <c r="J301" s="17" t="s">
        <v>1</v>
      </c>
      <c r="K301" s="117"/>
      <c r="L301" s="117"/>
      <c r="M301" s="116"/>
      <c r="N301" s="2"/>
    </row>
    <row r="302" spans="1:14" ht="13.8" thickBot="1">
      <c r="A302" s="326"/>
      <c r="B302" s="13"/>
      <c r="C302" s="13"/>
      <c r="D302" s="14"/>
      <c r="E302" s="15" t="s">
        <v>4</v>
      </c>
      <c r="F302" s="16"/>
      <c r="G302" s="267"/>
      <c r="H302" s="268"/>
      <c r="I302" s="269"/>
      <c r="J302" s="17" t="s">
        <v>0</v>
      </c>
      <c r="K302" s="117"/>
      <c r="L302" s="117"/>
      <c r="M302" s="116"/>
      <c r="N302" s="2"/>
    </row>
    <row r="303" spans="1:14" ht="21.6" thickTop="1" thickBot="1">
      <c r="A303" s="322">
        <f>A299+1</f>
        <v>73</v>
      </c>
      <c r="B303" s="87" t="s">
        <v>324</v>
      </c>
      <c r="C303" s="87" t="s">
        <v>326</v>
      </c>
      <c r="D303" s="87" t="s">
        <v>24</v>
      </c>
      <c r="E303" s="270" t="s">
        <v>328</v>
      </c>
      <c r="F303" s="270"/>
      <c r="G303" s="270" t="s">
        <v>319</v>
      </c>
      <c r="H303" s="271"/>
      <c r="I303" s="86"/>
      <c r="J303" s="63" t="s">
        <v>2</v>
      </c>
      <c r="K303" s="121"/>
      <c r="L303" s="121"/>
      <c r="M303" s="120"/>
      <c r="N303" s="2"/>
    </row>
    <row r="304" spans="1:14" ht="13.8" thickBot="1">
      <c r="A304" s="325"/>
      <c r="B304" s="12"/>
      <c r="C304" s="12"/>
      <c r="D304" s="4"/>
      <c r="E304" s="12"/>
      <c r="F304" s="12"/>
      <c r="G304" s="272"/>
      <c r="H304" s="273"/>
      <c r="I304" s="274"/>
      <c r="J304" s="61" t="s">
        <v>2</v>
      </c>
      <c r="K304" s="119"/>
      <c r="L304" s="119"/>
      <c r="M304" s="118"/>
      <c r="N304" s="2"/>
    </row>
    <row r="305" spans="1:14" ht="21" thickBot="1">
      <c r="A305" s="325"/>
      <c r="B305" s="84" t="s">
        <v>325</v>
      </c>
      <c r="C305" s="84" t="s">
        <v>327</v>
      </c>
      <c r="D305" s="84" t="s">
        <v>23</v>
      </c>
      <c r="E305" s="321" t="s">
        <v>329</v>
      </c>
      <c r="F305" s="321"/>
      <c r="G305" s="275"/>
      <c r="H305" s="276"/>
      <c r="I305" s="277"/>
      <c r="J305" s="17" t="s">
        <v>1</v>
      </c>
      <c r="K305" s="117"/>
      <c r="L305" s="117"/>
      <c r="M305" s="116"/>
      <c r="N305" s="2"/>
    </row>
    <row r="306" spans="1:14" ht="13.8" thickBot="1">
      <c r="A306" s="326"/>
      <c r="B306" s="13"/>
      <c r="C306" s="13"/>
      <c r="D306" s="14"/>
      <c r="E306" s="15" t="s">
        <v>4</v>
      </c>
      <c r="F306" s="16"/>
      <c r="G306" s="267"/>
      <c r="H306" s="268"/>
      <c r="I306" s="269"/>
      <c r="J306" s="17" t="s">
        <v>0</v>
      </c>
      <c r="K306" s="117"/>
      <c r="L306" s="117"/>
      <c r="M306" s="116"/>
      <c r="N306" s="2"/>
    </row>
    <row r="307" spans="1:14" ht="21.6" thickTop="1" thickBot="1">
      <c r="A307" s="322">
        <f>A303+1</f>
        <v>74</v>
      </c>
      <c r="B307" s="87" t="s">
        <v>324</v>
      </c>
      <c r="C307" s="87" t="s">
        <v>326</v>
      </c>
      <c r="D307" s="87" t="s">
        <v>24</v>
      </c>
      <c r="E307" s="270" t="s">
        <v>328</v>
      </c>
      <c r="F307" s="270"/>
      <c r="G307" s="270" t="s">
        <v>319</v>
      </c>
      <c r="H307" s="271"/>
      <c r="I307" s="86"/>
      <c r="J307" s="63" t="s">
        <v>2</v>
      </c>
      <c r="K307" s="121"/>
      <c r="L307" s="121"/>
      <c r="M307" s="120"/>
      <c r="N307" s="2"/>
    </row>
    <row r="308" spans="1:14" ht="13.8" thickBot="1">
      <c r="A308" s="325"/>
      <c r="B308" s="12"/>
      <c r="C308" s="12"/>
      <c r="D308" s="4"/>
      <c r="E308" s="12"/>
      <c r="F308" s="12"/>
      <c r="G308" s="272"/>
      <c r="H308" s="273"/>
      <c r="I308" s="274"/>
      <c r="J308" s="61" t="s">
        <v>2</v>
      </c>
      <c r="K308" s="119"/>
      <c r="L308" s="119"/>
      <c r="M308" s="118"/>
      <c r="N308" s="2"/>
    </row>
    <row r="309" spans="1:14" ht="21" thickBot="1">
      <c r="A309" s="325"/>
      <c r="B309" s="84" t="s">
        <v>325</v>
      </c>
      <c r="C309" s="84" t="s">
        <v>327</v>
      </c>
      <c r="D309" s="84" t="s">
        <v>23</v>
      </c>
      <c r="E309" s="321" t="s">
        <v>329</v>
      </c>
      <c r="F309" s="321"/>
      <c r="G309" s="275"/>
      <c r="H309" s="276"/>
      <c r="I309" s="277"/>
      <c r="J309" s="17" t="s">
        <v>1</v>
      </c>
      <c r="K309" s="117"/>
      <c r="L309" s="117"/>
      <c r="M309" s="116"/>
      <c r="N309" s="2"/>
    </row>
    <row r="310" spans="1:14" ht="13.8" thickBot="1">
      <c r="A310" s="326"/>
      <c r="B310" s="13"/>
      <c r="C310" s="13"/>
      <c r="D310" s="14"/>
      <c r="E310" s="15" t="s">
        <v>4</v>
      </c>
      <c r="F310" s="16"/>
      <c r="G310" s="267"/>
      <c r="H310" s="268"/>
      <c r="I310" s="269"/>
      <c r="J310" s="17" t="s">
        <v>0</v>
      </c>
      <c r="K310" s="117"/>
      <c r="L310" s="117"/>
      <c r="M310" s="116"/>
      <c r="N310" s="2"/>
    </row>
    <row r="311" spans="1:14" ht="21.6" thickTop="1" thickBot="1">
      <c r="A311" s="322">
        <f>A307+1</f>
        <v>75</v>
      </c>
      <c r="B311" s="87" t="s">
        <v>324</v>
      </c>
      <c r="C311" s="87" t="s">
        <v>326</v>
      </c>
      <c r="D311" s="87" t="s">
        <v>24</v>
      </c>
      <c r="E311" s="270" t="s">
        <v>328</v>
      </c>
      <c r="F311" s="270"/>
      <c r="G311" s="270" t="s">
        <v>319</v>
      </c>
      <c r="H311" s="271"/>
      <c r="I311" s="86"/>
      <c r="J311" s="63" t="s">
        <v>2</v>
      </c>
      <c r="K311" s="121"/>
      <c r="L311" s="121"/>
      <c r="M311" s="120"/>
      <c r="N311" s="2"/>
    </row>
    <row r="312" spans="1:14" ht="13.8" thickBot="1">
      <c r="A312" s="325"/>
      <c r="B312" s="12"/>
      <c r="C312" s="12"/>
      <c r="D312" s="4"/>
      <c r="E312" s="12"/>
      <c r="F312" s="12"/>
      <c r="G312" s="272"/>
      <c r="H312" s="273"/>
      <c r="I312" s="274"/>
      <c r="J312" s="61" t="s">
        <v>2</v>
      </c>
      <c r="K312" s="119"/>
      <c r="L312" s="119"/>
      <c r="M312" s="118"/>
      <c r="N312" s="2"/>
    </row>
    <row r="313" spans="1:14" ht="21" thickBot="1">
      <c r="A313" s="325"/>
      <c r="B313" s="84" t="s">
        <v>325</v>
      </c>
      <c r="C313" s="84" t="s">
        <v>327</v>
      </c>
      <c r="D313" s="84" t="s">
        <v>23</v>
      </c>
      <c r="E313" s="321" t="s">
        <v>329</v>
      </c>
      <c r="F313" s="321"/>
      <c r="G313" s="275"/>
      <c r="H313" s="276"/>
      <c r="I313" s="277"/>
      <c r="J313" s="17" t="s">
        <v>1</v>
      </c>
      <c r="K313" s="117"/>
      <c r="L313" s="117"/>
      <c r="M313" s="116"/>
      <c r="N313" s="2"/>
    </row>
    <row r="314" spans="1:14" ht="13.8" thickBot="1">
      <c r="A314" s="326"/>
      <c r="B314" s="13"/>
      <c r="C314" s="13"/>
      <c r="D314" s="14"/>
      <c r="E314" s="15" t="s">
        <v>4</v>
      </c>
      <c r="F314" s="16"/>
      <c r="G314" s="267"/>
      <c r="H314" s="268"/>
      <c r="I314" s="269"/>
      <c r="J314" s="17" t="s">
        <v>0</v>
      </c>
      <c r="K314" s="117"/>
      <c r="L314" s="117"/>
      <c r="M314" s="116"/>
      <c r="N314" s="2"/>
    </row>
    <row r="315" spans="1:14" ht="21.6" thickTop="1" thickBot="1">
      <c r="A315" s="322">
        <f>A311+1</f>
        <v>76</v>
      </c>
      <c r="B315" s="87" t="s">
        <v>324</v>
      </c>
      <c r="C315" s="87" t="s">
        <v>326</v>
      </c>
      <c r="D315" s="87" t="s">
        <v>24</v>
      </c>
      <c r="E315" s="270" t="s">
        <v>328</v>
      </c>
      <c r="F315" s="270"/>
      <c r="G315" s="270" t="s">
        <v>319</v>
      </c>
      <c r="H315" s="271"/>
      <c r="I315" s="86"/>
      <c r="J315" s="63" t="s">
        <v>2</v>
      </c>
      <c r="K315" s="121"/>
      <c r="L315" s="121"/>
      <c r="M315" s="120"/>
      <c r="N315" s="2"/>
    </row>
    <row r="316" spans="1:14" ht="13.8" thickBot="1">
      <c r="A316" s="325"/>
      <c r="B316" s="12"/>
      <c r="C316" s="12"/>
      <c r="D316" s="4"/>
      <c r="E316" s="12"/>
      <c r="F316" s="12"/>
      <c r="G316" s="272"/>
      <c r="H316" s="273"/>
      <c r="I316" s="274"/>
      <c r="J316" s="61" t="s">
        <v>2</v>
      </c>
      <c r="K316" s="119"/>
      <c r="L316" s="119"/>
      <c r="M316" s="118"/>
      <c r="N316" s="2"/>
    </row>
    <row r="317" spans="1:14" ht="21" thickBot="1">
      <c r="A317" s="325"/>
      <c r="B317" s="84" t="s">
        <v>325</v>
      </c>
      <c r="C317" s="84" t="s">
        <v>327</v>
      </c>
      <c r="D317" s="84" t="s">
        <v>23</v>
      </c>
      <c r="E317" s="321" t="s">
        <v>329</v>
      </c>
      <c r="F317" s="321"/>
      <c r="G317" s="275"/>
      <c r="H317" s="276"/>
      <c r="I317" s="277"/>
      <c r="J317" s="17" t="s">
        <v>1</v>
      </c>
      <c r="K317" s="117"/>
      <c r="L317" s="117"/>
      <c r="M317" s="116"/>
      <c r="N317" s="2"/>
    </row>
    <row r="318" spans="1:14" ht="13.8" thickBot="1">
      <c r="A318" s="326"/>
      <c r="B318" s="13"/>
      <c r="C318" s="13"/>
      <c r="D318" s="14"/>
      <c r="E318" s="15" t="s">
        <v>4</v>
      </c>
      <c r="F318" s="16"/>
      <c r="G318" s="267"/>
      <c r="H318" s="268"/>
      <c r="I318" s="269"/>
      <c r="J318" s="17" t="s">
        <v>0</v>
      </c>
      <c r="K318" s="117"/>
      <c r="L318" s="117"/>
      <c r="M318" s="116"/>
      <c r="N318" s="2"/>
    </row>
    <row r="319" spans="1:14" ht="21.6" thickTop="1" thickBot="1">
      <c r="A319" s="322">
        <f>A315+1</f>
        <v>77</v>
      </c>
      <c r="B319" s="87" t="s">
        <v>324</v>
      </c>
      <c r="C319" s="87" t="s">
        <v>326</v>
      </c>
      <c r="D319" s="87" t="s">
        <v>24</v>
      </c>
      <c r="E319" s="270" t="s">
        <v>328</v>
      </c>
      <c r="F319" s="270"/>
      <c r="G319" s="270" t="s">
        <v>319</v>
      </c>
      <c r="H319" s="271"/>
      <c r="I319" s="86"/>
      <c r="J319" s="63" t="s">
        <v>2</v>
      </c>
      <c r="K319" s="121"/>
      <c r="L319" s="121"/>
      <c r="M319" s="120"/>
      <c r="N319" s="2"/>
    </row>
    <row r="320" spans="1:14" ht="13.8" thickBot="1">
      <c r="A320" s="325"/>
      <c r="B320" s="12"/>
      <c r="C320" s="12"/>
      <c r="D320" s="4"/>
      <c r="E320" s="12"/>
      <c r="F320" s="12"/>
      <c r="G320" s="272"/>
      <c r="H320" s="273"/>
      <c r="I320" s="274"/>
      <c r="J320" s="61" t="s">
        <v>2</v>
      </c>
      <c r="K320" s="119"/>
      <c r="L320" s="119"/>
      <c r="M320" s="118"/>
      <c r="N320" s="2"/>
    </row>
    <row r="321" spans="1:14" ht="21" thickBot="1">
      <c r="A321" s="325"/>
      <c r="B321" s="84" t="s">
        <v>325</v>
      </c>
      <c r="C321" s="84" t="s">
        <v>327</v>
      </c>
      <c r="D321" s="84" t="s">
        <v>23</v>
      </c>
      <c r="E321" s="321" t="s">
        <v>329</v>
      </c>
      <c r="F321" s="321"/>
      <c r="G321" s="275"/>
      <c r="H321" s="276"/>
      <c r="I321" s="277"/>
      <c r="J321" s="17" t="s">
        <v>1</v>
      </c>
      <c r="K321" s="117"/>
      <c r="L321" s="117"/>
      <c r="M321" s="116"/>
      <c r="N321" s="2"/>
    </row>
    <row r="322" spans="1:14" ht="13.8" thickBot="1">
      <c r="A322" s="326"/>
      <c r="B322" s="13"/>
      <c r="C322" s="13"/>
      <c r="D322" s="14"/>
      <c r="E322" s="15" t="s">
        <v>4</v>
      </c>
      <c r="F322" s="16"/>
      <c r="G322" s="267"/>
      <c r="H322" s="268"/>
      <c r="I322" s="269"/>
      <c r="J322" s="17" t="s">
        <v>0</v>
      </c>
      <c r="K322" s="117"/>
      <c r="L322" s="117"/>
      <c r="M322" s="116"/>
      <c r="N322" s="2"/>
    </row>
    <row r="323" spans="1:14" ht="21.6" thickTop="1" thickBot="1">
      <c r="A323" s="322">
        <f>A319+1</f>
        <v>78</v>
      </c>
      <c r="B323" s="87" t="s">
        <v>324</v>
      </c>
      <c r="C323" s="87" t="s">
        <v>326</v>
      </c>
      <c r="D323" s="87" t="s">
        <v>24</v>
      </c>
      <c r="E323" s="270" t="s">
        <v>328</v>
      </c>
      <c r="F323" s="270"/>
      <c r="G323" s="270" t="s">
        <v>319</v>
      </c>
      <c r="H323" s="271"/>
      <c r="I323" s="86"/>
      <c r="J323" s="63" t="s">
        <v>2</v>
      </c>
      <c r="K323" s="121"/>
      <c r="L323" s="121"/>
      <c r="M323" s="120"/>
      <c r="N323" s="2"/>
    </row>
    <row r="324" spans="1:14" ht="13.8" thickBot="1">
      <c r="A324" s="325"/>
      <c r="B324" s="12"/>
      <c r="C324" s="12"/>
      <c r="D324" s="4"/>
      <c r="E324" s="12"/>
      <c r="F324" s="12"/>
      <c r="G324" s="272"/>
      <c r="H324" s="273"/>
      <c r="I324" s="274"/>
      <c r="J324" s="61" t="s">
        <v>2</v>
      </c>
      <c r="K324" s="119"/>
      <c r="L324" s="119"/>
      <c r="M324" s="118"/>
      <c r="N324" s="2"/>
    </row>
    <row r="325" spans="1:14" ht="21" thickBot="1">
      <c r="A325" s="325"/>
      <c r="B325" s="84" t="s">
        <v>325</v>
      </c>
      <c r="C325" s="84" t="s">
        <v>327</v>
      </c>
      <c r="D325" s="84" t="s">
        <v>23</v>
      </c>
      <c r="E325" s="321" t="s">
        <v>329</v>
      </c>
      <c r="F325" s="321"/>
      <c r="G325" s="275"/>
      <c r="H325" s="276"/>
      <c r="I325" s="277"/>
      <c r="J325" s="17" t="s">
        <v>1</v>
      </c>
      <c r="K325" s="117"/>
      <c r="L325" s="117"/>
      <c r="M325" s="116"/>
      <c r="N325" s="2"/>
    </row>
    <row r="326" spans="1:14" ht="13.8" thickBot="1">
      <c r="A326" s="326"/>
      <c r="B326" s="13"/>
      <c r="C326" s="13"/>
      <c r="D326" s="14"/>
      <c r="E326" s="15" t="s">
        <v>4</v>
      </c>
      <c r="F326" s="16"/>
      <c r="G326" s="267"/>
      <c r="H326" s="268"/>
      <c r="I326" s="269"/>
      <c r="J326" s="17" t="s">
        <v>0</v>
      </c>
      <c r="K326" s="117"/>
      <c r="L326" s="117"/>
      <c r="M326" s="116"/>
      <c r="N326" s="2"/>
    </row>
    <row r="327" spans="1:14" ht="21.6" thickTop="1" thickBot="1">
      <c r="A327" s="322">
        <f>A323+1</f>
        <v>79</v>
      </c>
      <c r="B327" s="87" t="s">
        <v>324</v>
      </c>
      <c r="C327" s="87" t="s">
        <v>326</v>
      </c>
      <c r="D327" s="87" t="s">
        <v>24</v>
      </c>
      <c r="E327" s="270" t="s">
        <v>328</v>
      </c>
      <c r="F327" s="270"/>
      <c r="G327" s="270" t="s">
        <v>319</v>
      </c>
      <c r="H327" s="271"/>
      <c r="I327" s="86"/>
      <c r="J327" s="63" t="s">
        <v>2</v>
      </c>
      <c r="K327" s="121"/>
      <c r="L327" s="121"/>
      <c r="M327" s="120"/>
      <c r="N327" s="2"/>
    </row>
    <row r="328" spans="1:14" ht="13.8" thickBot="1">
      <c r="A328" s="325"/>
      <c r="B328" s="12"/>
      <c r="C328" s="12"/>
      <c r="D328" s="4"/>
      <c r="E328" s="12"/>
      <c r="F328" s="12"/>
      <c r="G328" s="272"/>
      <c r="H328" s="273"/>
      <c r="I328" s="274"/>
      <c r="J328" s="61" t="s">
        <v>2</v>
      </c>
      <c r="K328" s="119"/>
      <c r="L328" s="119"/>
      <c r="M328" s="118"/>
      <c r="N328" s="2"/>
    </row>
    <row r="329" spans="1:14" ht="21" thickBot="1">
      <c r="A329" s="325"/>
      <c r="B329" s="84" t="s">
        <v>325</v>
      </c>
      <c r="C329" s="84" t="s">
        <v>327</v>
      </c>
      <c r="D329" s="84" t="s">
        <v>23</v>
      </c>
      <c r="E329" s="321" t="s">
        <v>329</v>
      </c>
      <c r="F329" s="321"/>
      <c r="G329" s="275"/>
      <c r="H329" s="276"/>
      <c r="I329" s="277"/>
      <c r="J329" s="17" t="s">
        <v>1</v>
      </c>
      <c r="K329" s="117"/>
      <c r="L329" s="117"/>
      <c r="M329" s="116"/>
      <c r="N329" s="2"/>
    </row>
    <row r="330" spans="1:14" ht="13.8" thickBot="1">
      <c r="A330" s="326"/>
      <c r="B330" s="13"/>
      <c r="C330" s="13"/>
      <c r="D330" s="14"/>
      <c r="E330" s="15" t="s">
        <v>4</v>
      </c>
      <c r="F330" s="16"/>
      <c r="G330" s="267"/>
      <c r="H330" s="268"/>
      <c r="I330" s="269"/>
      <c r="J330" s="17" t="s">
        <v>0</v>
      </c>
      <c r="K330" s="117"/>
      <c r="L330" s="117"/>
      <c r="M330" s="116"/>
      <c r="N330" s="2"/>
    </row>
    <row r="331" spans="1:14" ht="21.6" thickTop="1" thickBot="1">
      <c r="A331" s="322">
        <f>A327+1</f>
        <v>80</v>
      </c>
      <c r="B331" s="87" t="s">
        <v>324</v>
      </c>
      <c r="C331" s="87" t="s">
        <v>326</v>
      </c>
      <c r="D331" s="87" t="s">
        <v>24</v>
      </c>
      <c r="E331" s="270" t="s">
        <v>328</v>
      </c>
      <c r="F331" s="270"/>
      <c r="G331" s="270" t="s">
        <v>319</v>
      </c>
      <c r="H331" s="271"/>
      <c r="I331" s="86"/>
      <c r="J331" s="63" t="s">
        <v>2</v>
      </c>
      <c r="K331" s="121"/>
      <c r="L331" s="121"/>
      <c r="M331" s="120"/>
      <c r="N331" s="2"/>
    </row>
    <row r="332" spans="1:14" ht="13.8" thickBot="1">
      <c r="A332" s="325"/>
      <c r="B332" s="12"/>
      <c r="C332" s="12"/>
      <c r="D332" s="4"/>
      <c r="E332" s="12"/>
      <c r="F332" s="12"/>
      <c r="G332" s="272"/>
      <c r="H332" s="273"/>
      <c r="I332" s="274"/>
      <c r="J332" s="61" t="s">
        <v>2</v>
      </c>
      <c r="K332" s="119"/>
      <c r="L332" s="119"/>
      <c r="M332" s="118"/>
      <c r="N332" s="2"/>
    </row>
    <row r="333" spans="1:14" ht="21" thickBot="1">
      <c r="A333" s="325"/>
      <c r="B333" s="84" t="s">
        <v>325</v>
      </c>
      <c r="C333" s="84" t="s">
        <v>327</v>
      </c>
      <c r="D333" s="84" t="s">
        <v>23</v>
      </c>
      <c r="E333" s="321" t="s">
        <v>329</v>
      </c>
      <c r="F333" s="321"/>
      <c r="G333" s="275"/>
      <c r="H333" s="276"/>
      <c r="I333" s="277"/>
      <c r="J333" s="17" t="s">
        <v>1</v>
      </c>
      <c r="K333" s="117"/>
      <c r="L333" s="117"/>
      <c r="M333" s="116"/>
      <c r="N333" s="2"/>
    </row>
    <row r="334" spans="1:14" ht="13.8" thickBot="1">
      <c r="A334" s="326"/>
      <c r="B334" s="13"/>
      <c r="C334" s="13"/>
      <c r="D334" s="14"/>
      <c r="E334" s="15" t="s">
        <v>4</v>
      </c>
      <c r="F334" s="16"/>
      <c r="G334" s="267"/>
      <c r="H334" s="268"/>
      <c r="I334" s="269"/>
      <c r="J334" s="17" t="s">
        <v>0</v>
      </c>
      <c r="K334" s="117"/>
      <c r="L334" s="117"/>
      <c r="M334" s="116"/>
      <c r="N334" s="2"/>
    </row>
    <row r="335" spans="1:14" ht="21.6" thickTop="1" thickBot="1">
      <c r="A335" s="322">
        <f>A331+1</f>
        <v>81</v>
      </c>
      <c r="B335" s="87" t="s">
        <v>324</v>
      </c>
      <c r="C335" s="87" t="s">
        <v>326</v>
      </c>
      <c r="D335" s="87" t="s">
        <v>24</v>
      </c>
      <c r="E335" s="270" t="s">
        <v>328</v>
      </c>
      <c r="F335" s="270"/>
      <c r="G335" s="270" t="s">
        <v>319</v>
      </c>
      <c r="H335" s="271"/>
      <c r="I335" s="86"/>
      <c r="J335" s="63" t="s">
        <v>2</v>
      </c>
      <c r="K335" s="121"/>
      <c r="L335" s="121"/>
      <c r="M335" s="120"/>
      <c r="N335" s="2"/>
    </row>
    <row r="336" spans="1:14" ht="13.8" thickBot="1">
      <c r="A336" s="325"/>
      <c r="B336" s="12"/>
      <c r="C336" s="12"/>
      <c r="D336" s="4"/>
      <c r="E336" s="12"/>
      <c r="F336" s="12"/>
      <c r="G336" s="272"/>
      <c r="H336" s="273"/>
      <c r="I336" s="274"/>
      <c r="J336" s="61" t="s">
        <v>2</v>
      </c>
      <c r="K336" s="119"/>
      <c r="L336" s="119"/>
      <c r="M336" s="118"/>
      <c r="N336" s="2"/>
    </row>
    <row r="337" spans="1:14" ht="21" thickBot="1">
      <c r="A337" s="325"/>
      <c r="B337" s="84" t="s">
        <v>325</v>
      </c>
      <c r="C337" s="84" t="s">
        <v>327</v>
      </c>
      <c r="D337" s="84" t="s">
        <v>23</v>
      </c>
      <c r="E337" s="321" t="s">
        <v>329</v>
      </c>
      <c r="F337" s="321"/>
      <c r="G337" s="275"/>
      <c r="H337" s="276"/>
      <c r="I337" s="277"/>
      <c r="J337" s="17" t="s">
        <v>1</v>
      </c>
      <c r="K337" s="117"/>
      <c r="L337" s="117"/>
      <c r="M337" s="116"/>
      <c r="N337" s="2"/>
    </row>
    <row r="338" spans="1:14" ht="13.8" thickBot="1">
      <c r="A338" s="326"/>
      <c r="B338" s="13"/>
      <c r="C338" s="13"/>
      <c r="D338" s="14"/>
      <c r="E338" s="15" t="s">
        <v>4</v>
      </c>
      <c r="F338" s="16"/>
      <c r="G338" s="267"/>
      <c r="H338" s="268"/>
      <c r="I338" s="269"/>
      <c r="J338" s="17" t="s">
        <v>0</v>
      </c>
      <c r="K338" s="117"/>
      <c r="L338" s="117"/>
      <c r="M338" s="116"/>
      <c r="N338" s="2"/>
    </row>
    <row r="339" spans="1:14" ht="21.6" thickTop="1" thickBot="1">
      <c r="A339" s="322">
        <f>A335+1</f>
        <v>82</v>
      </c>
      <c r="B339" s="87" t="s">
        <v>324</v>
      </c>
      <c r="C339" s="87" t="s">
        <v>326</v>
      </c>
      <c r="D339" s="87" t="s">
        <v>24</v>
      </c>
      <c r="E339" s="270" t="s">
        <v>328</v>
      </c>
      <c r="F339" s="270"/>
      <c r="G339" s="270" t="s">
        <v>319</v>
      </c>
      <c r="H339" s="271"/>
      <c r="I339" s="86"/>
      <c r="J339" s="63" t="s">
        <v>2</v>
      </c>
      <c r="K339" s="121"/>
      <c r="L339" s="121"/>
      <c r="M339" s="120"/>
      <c r="N339" s="2"/>
    </row>
    <row r="340" spans="1:14" ht="13.8" thickBot="1">
      <c r="A340" s="325"/>
      <c r="B340" s="12"/>
      <c r="C340" s="12"/>
      <c r="D340" s="4"/>
      <c r="E340" s="12"/>
      <c r="F340" s="12"/>
      <c r="G340" s="272"/>
      <c r="H340" s="273"/>
      <c r="I340" s="274"/>
      <c r="J340" s="61" t="s">
        <v>2</v>
      </c>
      <c r="K340" s="119"/>
      <c r="L340" s="119"/>
      <c r="M340" s="118"/>
      <c r="N340" s="2"/>
    </row>
    <row r="341" spans="1:14" ht="21" thickBot="1">
      <c r="A341" s="325"/>
      <c r="B341" s="84" t="s">
        <v>325</v>
      </c>
      <c r="C341" s="84" t="s">
        <v>327</v>
      </c>
      <c r="D341" s="84" t="s">
        <v>23</v>
      </c>
      <c r="E341" s="321" t="s">
        <v>329</v>
      </c>
      <c r="F341" s="321"/>
      <c r="G341" s="275"/>
      <c r="H341" s="276"/>
      <c r="I341" s="277"/>
      <c r="J341" s="17" t="s">
        <v>1</v>
      </c>
      <c r="K341" s="117"/>
      <c r="L341" s="117"/>
      <c r="M341" s="116"/>
      <c r="N341" s="2"/>
    </row>
    <row r="342" spans="1:14" ht="13.8" thickBot="1">
      <c r="A342" s="326"/>
      <c r="B342" s="13"/>
      <c r="C342" s="13"/>
      <c r="D342" s="14"/>
      <c r="E342" s="15" t="s">
        <v>4</v>
      </c>
      <c r="F342" s="16"/>
      <c r="G342" s="267"/>
      <c r="H342" s="268"/>
      <c r="I342" s="269"/>
      <c r="J342" s="17" t="s">
        <v>0</v>
      </c>
      <c r="K342" s="117"/>
      <c r="L342" s="117"/>
      <c r="M342" s="116"/>
      <c r="N342" s="2"/>
    </row>
    <row r="343" spans="1:14" ht="21.6" thickTop="1" thickBot="1">
      <c r="A343" s="322">
        <f>A339+1</f>
        <v>83</v>
      </c>
      <c r="B343" s="87" t="s">
        <v>324</v>
      </c>
      <c r="C343" s="87" t="s">
        <v>326</v>
      </c>
      <c r="D343" s="87" t="s">
        <v>24</v>
      </c>
      <c r="E343" s="270" t="s">
        <v>328</v>
      </c>
      <c r="F343" s="270"/>
      <c r="G343" s="270" t="s">
        <v>319</v>
      </c>
      <c r="H343" s="271"/>
      <c r="I343" s="86"/>
      <c r="J343" s="63" t="s">
        <v>2</v>
      </c>
      <c r="K343" s="121"/>
      <c r="L343" s="121"/>
      <c r="M343" s="120"/>
      <c r="N343" s="2"/>
    </row>
    <row r="344" spans="1:14" ht="13.8" thickBot="1">
      <c r="A344" s="325"/>
      <c r="B344" s="12"/>
      <c r="C344" s="12"/>
      <c r="D344" s="4"/>
      <c r="E344" s="12"/>
      <c r="F344" s="12"/>
      <c r="G344" s="272"/>
      <c r="H344" s="273"/>
      <c r="I344" s="274"/>
      <c r="J344" s="61" t="s">
        <v>2</v>
      </c>
      <c r="K344" s="119"/>
      <c r="L344" s="119"/>
      <c r="M344" s="118"/>
      <c r="N344" s="2"/>
    </row>
    <row r="345" spans="1:14" ht="21" thickBot="1">
      <c r="A345" s="325"/>
      <c r="B345" s="84" t="s">
        <v>325</v>
      </c>
      <c r="C345" s="84" t="s">
        <v>327</v>
      </c>
      <c r="D345" s="84" t="s">
        <v>23</v>
      </c>
      <c r="E345" s="321" t="s">
        <v>329</v>
      </c>
      <c r="F345" s="321"/>
      <c r="G345" s="275"/>
      <c r="H345" s="276"/>
      <c r="I345" s="277"/>
      <c r="J345" s="17" t="s">
        <v>1</v>
      </c>
      <c r="K345" s="117"/>
      <c r="L345" s="117"/>
      <c r="M345" s="116"/>
      <c r="N345" s="2"/>
    </row>
    <row r="346" spans="1:14" ht="13.8" thickBot="1">
      <c r="A346" s="326"/>
      <c r="B346" s="13"/>
      <c r="C346" s="13"/>
      <c r="D346" s="14"/>
      <c r="E346" s="15" t="s">
        <v>4</v>
      </c>
      <c r="F346" s="16"/>
      <c r="G346" s="267"/>
      <c r="H346" s="268"/>
      <c r="I346" s="269"/>
      <c r="J346" s="17" t="s">
        <v>0</v>
      </c>
      <c r="K346" s="117"/>
      <c r="L346" s="117"/>
      <c r="M346" s="116"/>
      <c r="N346" s="2"/>
    </row>
    <row r="347" spans="1:14" ht="21.6" thickTop="1" thickBot="1">
      <c r="A347" s="322">
        <f>A343+1</f>
        <v>84</v>
      </c>
      <c r="B347" s="87" t="s">
        <v>324</v>
      </c>
      <c r="C347" s="87" t="s">
        <v>326</v>
      </c>
      <c r="D347" s="87" t="s">
        <v>24</v>
      </c>
      <c r="E347" s="270" t="s">
        <v>328</v>
      </c>
      <c r="F347" s="270"/>
      <c r="G347" s="270" t="s">
        <v>319</v>
      </c>
      <c r="H347" s="271"/>
      <c r="I347" s="86"/>
      <c r="J347" s="63" t="s">
        <v>2</v>
      </c>
      <c r="K347" s="121"/>
      <c r="L347" s="121"/>
      <c r="M347" s="120"/>
      <c r="N347" s="2"/>
    </row>
    <row r="348" spans="1:14" ht="13.8" thickBot="1">
      <c r="A348" s="325"/>
      <c r="B348" s="12"/>
      <c r="C348" s="12"/>
      <c r="D348" s="4"/>
      <c r="E348" s="12"/>
      <c r="F348" s="12"/>
      <c r="G348" s="272"/>
      <c r="H348" s="273"/>
      <c r="I348" s="274"/>
      <c r="J348" s="61" t="s">
        <v>2</v>
      </c>
      <c r="K348" s="119"/>
      <c r="L348" s="119"/>
      <c r="M348" s="118"/>
      <c r="N348" s="2"/>
    </row>
    <row r="349" spans="1:14" ht="21" thickBot="1">
      <c r="A349" s="325"/>
      <c r="B349" s="84" t="s">
        <v>325</v>
      </c>
      <c r="C349" s="84" t="s">
        <v>327</v>
      </c>
      <c r="D349" s="84" t="s">
        <v>23</v>
      </c>
      <c r="E349" s="321" t="s">
        <v>329</v>
      </c>
      <c r="F349" s="321"/>
      <c r="G349" s="275"/>
      <c r="H349" s="276"/>
      <c r="I349" s="277"/>
      <c r="J349" s="17" t="s">
        <v>1</v>
      </c>
      <c r="K349" s="117"/>
      <c r="L349" s="117"/>
      <c r="M349" s="116"/>
      <c r="N349" s="2"/>
    </row>
    <row r="350" spans="1:14" ht="13.8" thickBot="1">
      <c r="A350" s="326"/>
      <c r="B350" s="13"/>
      <c r="C350" s="13"/>
      <c r="D350" s="14"/>
      <c r="E350" s="15" t="s">
        <v>4</v>
      </c>
      <c r="F350" s="16"/>
      <c r="G350" s="267"/>
      <c r="H350" s="268"/>
      <c r="I350" s="269"/>
      <c r="J350" s="17" t="s">
        <v>0</v>
      </c>
      <c r="K350" s="117"/>
      <c r="L350" s="117"/>
      <c r="M350" s="116"/>
      <c r="N350" s="2"/>
    </row>
    <row r="351" spans="1:14" ht="21.6" thickTop="1" thickBot="1">
      <c r="A351" s="322">
        <f>A347+1</f>
        <v>85</v>
      </c>
      <c r="B351" s="87" t="s">
        <v>324</v>
      </c>
      <c r="C351" s="87" t="s">
        <v>326</v>
      </c>
      <c r="D351" s="87" t="s">
        <v>24</v>
      </c>
      <c r="E351" s="270" t="s">
        <v>328</v>
      </c>
      <c r="F351" s="270"/>
      <c r="G351" s="270" t="s">
        <v>319</v>
      </c>
      <c r="H351" s="271"/>
      <c r="I351" s="86"/>
      <c r="J351" s="63" t="s">
        <v>2</v>
      </c>
      <c r="K351" s="121"/>
      <c r="L351" s="121"/>
      <c r="M351" s="120"/>
      <c r="N351" s="2"/>
    </row>
    <row r="352" spans="1:14" ht="13.8" thickBot="1">
      <c r="A352" s="325"/>
      <c r="B352" s="12"/>
      <c r="C352" s="12"/>
      <c r="D352" s="4"/>
      <c r="E352" s="12"/>
      <c r="F352" s="12"/>
      <c r="G352" s="272"/>
      <c r="H352" s="273"/>
      <c r="I352" s="274"/>
      <c r="J352" s="61" t="s">
        <v>2</v>
      </c>
      <c r="K352" s="119"/>
      <c r="L352" s="119"/>
      <c r="M352" s="118"/>
      <c r="N352" s="2"/>
    </row>
    <row r="353" spans="1:14" ht="21" thickBot="1">
      <c r="A353" s="325"/>
      <c r="B353" s="84" t="s">
        <v>325</v>
      </c>
      <c r="C353" s="84" t="s">
        <v>327</v>
      </c>
      <c r="D353" s="84" t="s">
        <v>23</v>
      </c>
      <c r="E353" s="321" t="s">
        <v>329</v>
      </c>
      <c r="F353" s="321"/>
      <c r="G353" s="275"/>
      <c r="H353" s="276"/>
      <c r="I353" s="277"/>
      <c r="J353" s="17" t="s">
        <v>1</v>
      </c>
      <c r="K353" s="117"/>
      <c r="L353" s="117"/>
      <c r="M353" s="116"/>
      <c r="N353" s="2"/>
    </row>
    <row r="354" spans="1:14" ht="13.8" thickBot="1">
      <c r="A354" s="326"/>
      <c r="B354" s="13"/>
      <c r="C354" s="13"/>
      <c r="D354" s="14"/>
      <c r="E354" s="15" t="s">
        <v>4</v>
      </c>
      <c r="F354" s="16"/>
      <c r="G354" s="267"/>
      <c r="H354" s="268"/>
      <c r="I354" s="269"/>
      <c r="J354" s="17" t="s">
        <v>0</v>
      </c>
      <c r="K354" s="117"/>
      <c r="L354" s="117"/>
      <c r="M354" s="116"/>
      <c r="N354" s="2"/>
    </row>
    <row r="355" spans="1:14" ht="21.6" thickTop="1" thickBot="1">
      <c r="A355" s="322">
        <f>A351+1</f>
        <v>86</v>
      </c>
      <c r="B355" s="87" t="s">
        <v>324</v>
      </c>
      <c r="C355" s="87" t="s">
        <v>326</v>
      </c>
      <c r="D355" s="87" t="s">
        <v>24</v>
      </c>
      <c r="E355" s="270" t="s">
        <v>328</v>
      </c>
      <c r="F355" s="270"/>
      <c r="G355" s="270" t="s">
        <v>319</v>
      </c>
      <c r="H355" s="271"/>
      <c r="I355" s="86"/>
      <c r="J355" s="63" t="s">
        <v>2</v>
      </c>
      <c r="K355" s="121"/>
      <c r="L355" s="121"/>
      <c r="M355" s="120"/>
      <c r="N355" s="2"/>
    </row>
    <row r="356" spans="1:14" ht="13.8" thickBot="1">
      <c r="A356" s="325"/>
      <c r="B356" s="12"/>
      <c r="C356" s="12"/>
      <c r="D356" s="4"/>
      <c r="E356" s="12"/>
      <c r="F356" s="12"/>
      <c r="G356" s="272"/>
      <c r="H356" s="273"/>
      <c r="I356" s="274"/>
      <c r="J356" s="61" t="s">
        <v>2</v>
      </c>
      <c r="K356" s="119"/>
      <c r="L356" s="119"/>
      <c r="M356" s="118"/>
      <c r="N356" s="2"/>
    </row>
    <row r="357" spans="1:14" ht="21" thickBot="1">
      <c r="A357" s="325"/>
      <c r="B357" s="84" t="s">
        <v>325</v>
      </c>
      <c r="C357" s="84" t="s">
        <v>327</v>
      </c>
      <c r="D357" s="84" t="s">
        <v>23</v>
      </c>
      <c r="E357" s="321" t="s">
        <v>329</v>
      </c>
      <c r="F357" s="321"/>
      <c r="G357" s="275"/>
      <c r="H357" s="276"/>
      <c r="I357" s="277"/>
      <c r="J357" s="17" t="s">
        <v>1</v>
      </c>
      <c r="K357" s="117"/>
      <c r="L357" s="117"/>
      <c r="M357" s="116"/>
      <c r="N357" s="2"/>
    </row>
    <row r="358" spans="1:14" ht="13.8" thickBot="1">
      <c r="A358" s="326"/>
      <c r="B358" s="13"/>
      <c r="C358" s="13"/>
      <c r="D358" s="14"/>
      <c r="E358" s="15" t="s">
        <v>4</v>
      </c>
      <c r="F358" s="16"/>
      <c r="G358" s="267"/>
      <c r="H358" s="268"/>
      <c r="I358" s="269"/>
      <c r="J358" s="17" t="s">
        <v>0</v>
      </c>
      <c r="K358" s="117"/>
      <c r="L358" s="117"/>
      <c r="M358" s="116"/>
      <c r="N358" s="2"/>
    </row>
    <row r="359" spans="1:14" ht="21.6" thickTop="1" thickBot="1">
      <c r="A359" s="322">
        <f>A355+1</f>
        <v>87</v>
      </c>
      <c r="B359" s="87" t="s">
        <v>324</v>
      </c>
      <c r="C359" s="87" t="s">
        <v>326</v>
      </c>
      <c r="D359" s="87" t="s">
        <v>24</v>
      </c>
      <c r="E359" s="270" t="s">
        <v>328</v>
      </c>
      <c r="F359" s="270"/>
      <c r="G359" s="270" t="s">
        <v>319</v>
      </c>
      <c r="H359" s="271"/>
      <c r="I359" s="86"/>
      <c r="J359" s="63" t="s">
        <v>2</v>
      </c>
      <c r="K359" s="121"/>
      <c r="L359" s="121"/>
      <c r="M359" s="120"/>
      <c r="N359" s="2"/>
    </row>
    <row r="360" spans="1:14" ht="13.8" thickBot="1">
      <c r="A360" s="325"/>
      <c r="B360" s="12"/>
      <c r="C360" s="12"/>
      <c r="D360" s="4"/>
      <c r="E360" s="12"/>
      <c r="F360" s="12"/>
      <c r="G360" s="272"/>
      <c r="H360" s="273"/>
      <c r="I360" s="274"/>
      <c r="J360" s="61" t="s">
        <v>2</v>
      </c>
      <c r="K360" s="119"/>
      <c r="L360" s="119"/>
      <c r="M360" s="118"/>
      <c r="N360" s="2"/>
    </row>
    <row r="361" spans="1:14" ht="21" thickBot="1">
      <c r="A361" s="325"/>
      <c r="B361" s="84" t="s">
        <v>325</v>
      </c>
      <c r="C361" s="84" t="s">
        <v>327</v>
      </c>
      <c r="D361" s="84" t="s">
        <v>23</v>
      </c>
      <c r="E361" s="321" t="s">
        <v>329</v>
      </c>
      <c r="F361" s="321"/>
      <c r="G361" s="275"/>
      <c r="H361" s="276"/>
      <c r="I361" s="277"/>
      <c r="J361" s="17" t="s">
        <v>1</v>
      </c>
      <c r="K361" s="117"/>
      <c r="L361" s="117"/>
      <c r="M361" s="116"/>
      <c r="N361" s="2"/>
    </row>
    <row r="362" spans="1:14" ht="13.8" thickBot="1">
      <c r="A362" s="326"/>
      <c r="B362" s="13"/>
      <c r="C362" s="13"/>
      <c r="D362" s="14"/>
      <c r="E362" s="15" t="s">
        <v>4</v>
      </c>
      <c r="F362" s="16"/>
      <c r="G362" s="267"/>
      <c r="H362" s="268"/>
      <c r="I362" s="269"/>
      <c r="J362" s="17" t="s">
        <v>0</v>
      </c>
      <c r="K362" s="117"/>
      <c r="L362" s="117"/>
      <c r="M362" s="116"/>
      <c r="N362" s="2"/>
    </row>
    <row r="363" spans="1:14" ht="21.6" thickTop="1" thickBot="1">
      <c r="A363" s="322">
        <f>A359+1</f>
        <v>88</v>
      </c>
      <c r="B363" s="87" t="s">
        <v>324</v>
      </c>
      <c r="C363" s="87" t="s">
        <v>326</v>
      </c>
      <c r="D363" s="87" t="s">
        <v>24</v>
      </c>
      <c r="E363" s="270" t="s">
        <v>328</v>
      </c>
      <c r="F363" s="270"/>
      <c r="G363" s="270" t="s">
        <v>319</v>
      </c>
      <c r="H363" s="271"/>
      <c r="I363" s="86"/>
      <c r="J363" s="63" t="s">
        <v>2</v>
      </c>
      <c r="K363" s="121"/>
      <c r="L363" s="121"/>
      <c r="M363" s="120"/>
      <c r="N363" s="2"/>
    </row>
    <row r="364" spans="1:14" ht="13.8" thickBot="1">
      <c r="A364" s="325"/>
      <c r="B364" s="12"/>
      <c r="C364" s="12"/>
      <c r="D364" s="4"/>
      <c r="E364" s="12"/>
      <c r="F364" s="12"/>
      <c r="G364" s="272"/>
      <c r="H364" s="273"/>
      <c r="I364" s="274"/>
      <c r="J364" s="61" t="s">
        <v>2</v>
      </c>
      <c r="K364" s="119"/>
      <c r="L364" s="119"/>
      <c r="M364" s="118"/>
      <c r="N364" s="2"/>
    </row>
    <row r="365" spans="1:14" ht="21" thickBot="1">
      <c r="A365" s="325"/>
      <c r="B365" s="84" t="s">
        <v>325</v>
      </c>
      <c r="C365" s="84" t="s">
        <v>327</v>
      </c>
      <c r="D365" s="84" t="s">
        <v>23</v>
      </c>
      <c r="E365" s="321" t="s">
        <v>329</v>
      </c>
      <c r="F365" s="321"/>
      <c r="G365" s="275"/>
      <c r="H365" s="276"/>
      <c r="I365" s="277"/>
      <c r="J365" s="17" t="s">
        <v>1</v>
      </c>
      <c r="K365" s="117"/>
      <c r="L365" s="117"/>
      <c r="M365" s="116"/>
      <c r="N365" s="2"/>
    </row>
    <row r="366" spans="1:14" ht="13.8" thickBot="1">
      <c r="A366" s="326"/>
      <c r="B366" s="13"/>
      <c r="C366" s="13"/>
      <c r="D366" s="14"/>
      <c r="E366" s="15" t="s">
        <v>4</v>
      </c>
      <c r="F366" s="16"/>
      <c r="G366" s="267"/>
      <c r="H366" s="268"/>
      <c r="I366" s="269"/>
      <c r="J366" s="17" t="s">
        <v>0</v>
      </c>
      <c r="K366" s="117"/>
      <c r="L366" s="117"/>
      <c r="M366" s="116"/>
      <c r="N366" s="2"/>
    </row>
    <row r="367" spans="1:14" ht="21.6" thickTop="1" thickBot="1">
      <c r="A367" s="322">
        <f>A363+1</f>
        <v>89</v>
      </c>
      <c r="B367" s="87" t="s">
        <v>324</v>
      </c>
      <c r="C367" s="87" t="s">
        <v>326</v>
      </c>
      <c r="D367" s="87" t="s">
        <v>24</v>
      </c>
      <c r="E367" s="270" t="s">
        <v>328</v>
      </c>
      <c r="F367" s="270"/>
      <c r="G367" s="270" t="s">
        <v>319</v>
      </c>
      <c r="H367" s="271"/>
      <c r="I367" s="86"/>
      <c r="J367" s="63" t="s">
        <v>2</v>
      </c>
      <c r="K367" s="121"/>
      <c r="L367" s="121"/>
      <c r="M367" s="120"/>
      <c r="N367" s="2"/>
    </row>
    <row r="368" spans="1:14" ht="13.8" thickBot="1">
      <c r="A368" s="325"/>
      <c r="B368" s="12"/>
      <c r="C368" s="12"/>
      <c r="D368" s="4"/>
      <c r="E368" s="12"/>
      <c r="F368" s="12"/>
      <c r="G368" s="272"/>
      <c r="H368" s="273"/>
      <c r="I368" s="274"/>
      <c r="J368" s="61" t="s">
        <v>2</v>
      </c>
      <c r="K368" s="119"/>
      <c r="L368" s="119"/>
      <c r="M368" s="118"/>
      <c r="N368" s="2"/>
    </row>
    <row r="369" spans="1:14" ht="21" thickBot="1">
      <c r="A369" s="325"/>
      <c r="B369" s="84" t="s">
        <v>325</v>
      </c>
      <c r="C369" s="84" t="s">
        <v>327</v>
      </c>
      <c r="D369" s="84" t="s">
        <v>23</v>
      </c>
      <c r="E369" s="321" t="s">
        <v>329</v>
      </c>
      <c r="F369" s="321"/>
      <c r="G369" s="275"/>
      <c r="H369" s="276"/>
      <c r="I369" s="277"/>
      <c r="J369" s="17" t="s">
        <v>1</v>
      </c>
      <c r="K369" s="117"/>
      <c r="L369" s="117"/>
      <c r="M369" s="116"/>
      <c r="N369" s="2"/>
    </row>
    <row r="370" spans="1:14" ht="13.8" thickBot="1">
      <c r="A370" s="326"/>
      <c r="B370" s="13"/>
      <c r="C370" s="13"/>
      <c r="D370" s="14"/>
      <c r="E370" s="15" t="s">
        <v>4</v>
      </c>
      <c r="F370" s="16"/>
      <c r="G370" s="267"/>
      <c r="H370" s="268"/>
      <c r="I370" s="269"/>
      <c r="J370" s="17" t="s">
        <v>0</v>
      </c>
      <c r="K370" s="117"/>
      <c r="L370" s="117"/>
      <c r="M370" s="116"/>
      <c r="N370" s="2"/>
    </row>
    <row r="371" spans="1:14" ht="21.6" thickTop="1" thickBot="1">
      <c r="A371" s="322">
        <f>A367+1</f>
        <v>90</v>
      </c>
      <c r="B371" s="87" t="s">
        <v>324</v>
      </c>
      <c r="C371" s="87" t="s">
        <v>326</v>
      </c>
      <c r="D371" s="87" t="s">
        <v>24</v>
      </c>
      <c r="E371" s="270" t="s">
        <v>328</v>
      </c>
      <c r="F371" s="270"/>
      <c r="G371" s="270" t="s">
        <v>319</v>
      </c>
      <c r="H371" s="271"/>
      <c r="I371" s="86"/>
      <c r="J371" s="63" t="s">
        <v>2</v>
      </c>
      <c r="K371" s="121"/>
      <c r="L371" s="121"/>
      <c r="M371" s="120"/>
      <c r="N371" s="2"/>
    </row>
    <row r="372" spans="1:14" ht="13.8" thickBot="1">
      <c r="A372" s="325"/>
      <c r="B372" s="12"/>
      <c r="C372" s="12"/>
      <c r="D372" s="4"/>
      <c r="E372" s="12"/>
      <c r="F372" s="12"/>
      <c r="G372" s="272"/>
      <c r="H372" s="273"/>
      <c r="I372" s="274"/>
      <c r="J372" s="61" t="s">
        <v>2</v>
      </c>
      <c r="K372" s="119"/>
      <c r="L372" s="119"/>
      <c r="M372" s="118"/>
      <c r="N372" s="2"/>
    </row>
    <row r="373" spans="1:14" ht="21" thickBot="1">
      <c r="A373" s="325"/>
      <c r="B373" s="84" t="s">
        <v>325</v>
      </c>
      <c r="C373" s="84" t="s">
        <v>327</v>
      </c>
      <c r="D373" s="84" t="s">
        <v>23</v>
      </c>
      <c r="E373" s="321" t="s">
        <v>329</v>
      </c>
      <c r="F373" s="321"/>
      <c r="G373" s="275"/>
      <c r="H373" s="276"/>
      <c r="I373" s="277"/>
      <c r="J373" s="17" t="s">
        <v>1</v>
      </c>
      <c r="K373" s="117"/>
      <c r="L373" s="117"/>
      <c r="M373" s="116"/>
      <c r="N373" s="2"/>
    </row>
    <row r="374" spans="1:14" ht="13.8" thickBot="1">
      <c r="A374" s="326"/>
      <c r="B374" s="13"/>
      <c r="C374" s="13"/>
      <c r="D374" s="14"/>
      <c r="E374" s="15" t="s">
        <v>4</v>
      </c>
      <c r="F374" s="16"/>
      <c r="G374" s="267"/>
      <c r="H374" s="268"/>
      <c r="I374" s="269"/>
      <c r="J374" s="17" t="s">
        <v>0</v>
      </c>
      <c r="K374" s="117"/>
      <c r="L374" s="117"/>
      <c r="M374" s="116"/>
      <c r="N374" s="2"/>
    </row>
    <row r="375" spans="1:14" ht="21.6" thickTop="1" thickBot="1">
      <c r="A375" s="322">
        <f>A371+1</f>
        <v>91</v>
      </c>
      <c r="B375" s="87" t="s">
        <v>324</v>
      </c>
      <c r="C375" s="87" t="s">
        <v>326</v>
      </c>
      <c r="D375" s="87" t="s">
        <v>24</v>
      </c>
      <c r="E375" s="270" t="s">
        <v>328</v>
      </c>
      <c r="F375" s="270"/>
      <c r="G375" s="270" t="s">
        <v>319</v>
      </c>
      <c r="H375" s="271"/>
      <c r="I375" s="86"/>
      <c r="J375" s="63" t="s">
        <v>2</v>
      </c>
      <c r="K375" s="121"/>
      <c r="L375" s="121"/>
      <c r="M375" s="120"/>
      <c r="N375" s="2"/>
    </row>
    <row r="376" spans="1:14" ht="13.8" thickBot="1">
      <c r="A376" s="325"/>
      <c r="B376" s="12"/>
      <c r="C376" s="12"/>
      <c r="D376" s="4"/>
      <c r="E376" s="12"/>
      <c r="F376" s="12"/>
      <c r="G376" s="272"/>
      <c r="H376" s="273"/>
      <c r="I376" s="274"/>
      <c r="J376" s="61" t="s">
        <v>2</v>
      </c>
      <c r="K376" s="119"/>
      <c r="L376" s="119"/>
      <c r="M376" s="118"/>
      <c r="N376" s="2"/>
    </row>
    <row r="377" spans="1:14" ht="21" thickBot="1">
      <c r="A377" s="325"/>
      <c r="B377" s="84" t="s">
        <v>325</v>
      </c>
      <c r="C377" s="84" t="s">
        <v>327</v>
      </c>
      <c r="D377" s="84" t="s">
        <v>23</v>
      </c>
      <c r="E377" s="321" t="s">
        <v>329</v>
      </c>
      <c r="F377" s="321"/>
      <c r="G377" s="275"/>
      <c r="H377" s="276"/>
      <c r="I377" s="277"/>
      <c r="J377" s="17" t="s">
        <v>1</v>
      </c>
      <c r="K377" s="117"/>
      <c r="L377" s="117"/>
      <c r="M377" s="116"/>
      <c r="N377" s="2"/>
    </row>
    <row r="378" spans="1:14" ht="13.8" thickBot="1">
      <c r="A378" s="326"/>
      <c r="B378" s="13"/>
      <c r="C378" s="13"/>
      <c r="D378" s="14"/>
      <c r="E378" s="15" t="s">
        <v>4</v>
      </c>
      <c r="F378" s="16"/>
      <c r="G378" s="267"/>
      <c r="H378" s="268"/>
      <c r="I378" s="269"/>
      <c r="J378" s="17" t="s">
        <v>0</v>
      </c>
      <c r="K378" s="117"/>
      <c r="L378" s="117"/>
      <c r="M378" s="116"/>
      <c r="N378" s="2"/>
    </row>
    <row r="379" spans="1:14" ht="21.6" thickTop="1" thickBot="1">
      <c r="A379" s="322">
        <f>A375+1</f>
        <v>92</v>
      </c>
      <c r="B379" s="87" t="s">
        <v>324</v>
      </c>
      <c r="C379" s="87" t="s">
        <v>326</v>
      </c>
      <c r="D379" s="87" t="s">
        <v>24</v>
      </c>
      <c r="E379" s="270" t="s">
        <v>328</v>
      </c>
      <c r="F379" s="270"/>
      <c r="G379" s="270" t="s">
        <v>319</v>
      </c>
      <c r="H379" s="271"/>
      <c r="I379" s="86"/>
      <c r="J379" s="63" t="s">
        <v>2</v>
      </c>
      <c r="K379" s="121"/>
      <c r="L379" s="121"/>
      <c r="M379" s="120"/>
      <c r="N379" s="2"/>
    </row>
    <row r="380" spans="1:14" ht="13.8" thickBot="1">
      <c r="A380" s="325"/>
      <c r="B380" s="12"/>
      <c r="C380" s="12"/>
      <c r="D380" s="4"/>
      <c r="E380" s="12"/>
      <c r="F380" s="12"/>
      <c r="G380" s="272"/>
      <c r="H380" s="273"/>
      <c r="I380" s="274"/>
      <c r="J380" s="61" t="s">
        <v>2</v>
      </c>
      <c r="K380" s="119"/>
      <c r="L380" s="119"/>
      <c r="M380" s="118"/>
      <c r="N380" s="2"/>
    </row>
    <row r="381" spans="1:14" ht="21" thickBot="1">
      <c r="A381" s="325"/>
      <c r="B381" s="84" t="s">
        <v>325</v>
      </c>
      <c r="C381" s="84" t="s">
        <v>327</v>
      </c>
      <c r="D381" s="84" t="s">
        <v>23</v>
      </c>
      <c r="E381" s="321" t="s">
        <v>329</v>
      </c>
      <c r="F381" s="321"/>
      <c r="G381" s="275"/>
      <c r="H381" s="276"/>
      <c r="I381" s="277"/>
      <c r="J381" s="17" t="s">
        <v>1</v>
      </c>
      <c r="K381" s="117"/>
      <c r="L381" s="117"/>
      <c r="M381" s="116"/>
      <c r="N381" s="2"/>
    </row>
    <row r="382" spans="1:14" ht="13.8" thickBot="1">
      <c r="A382" s="326"/>
      <c r="B382" s="13"/>
      <c r="C382" s="13"/>
      <c r="D382" s="14"/>
      <c r="E382" s="15" t="s">
        <v>4</v>
      </c>
      <c r="F382" s="16"/>
      <c r="G382" s="267"/>
      <c r="H382" s="268"/>
      <c r="I382" s="269"/>
      <c r="J382" s="17" t="s">
        <v>0</v>
      </c>
      <c r="K382" s="117"/>
      <c r="L382" s="117"/>
      <c r="M382" s="116"/>
      <c r="N382" s="2"/>
    </row>
    <row r="383" spans="1:14" ht="21.6" thickTop="1" thickBot="1">
      <c r="A383" s="322">
        <f>A379+1</f>
        <v>93</v>
      </c>
      <c r="B383" s="87" t="s">
        <v>324</v>
      </c>
      <c r="C383" s="87" t="s">
        <v>326</v>
      </c>
      <c r="D383" s="87" t="s">
        <v>24</v>
      </c>
      <c r="E383" s="270" t="s">
        <v>328</v>
      </c>
      <c r="F383" s="270"/>
      <c r="G383" s="270" t="s">
        <v>319</v>
      </c>
      <c r="H383" s="271"/>
      <c r="I383" s="86"/>
      <c r="J383" s="63" t="s">
        <v>2</v>
      </c>
      <c r="K383" s="121"/>
      <c r="L383" s="121"/>
      <c r="M383" s="120"/>
      <c r="N383" s="2"/>
    </row>
    <row r="384" spans="1:14" ht="13.8" thickBot="1">
      <c r="A384" s="325"/>
      <c r="B384" s="12"/>
      <c r="C384" s="12"/>
      <c r="D384" s="4"/>
      <c r="E384" s="12"/>
      <c r="F384" s="12"/>
      <c r="G384" s="272"/>
      <c r="H384" s="273"/>
      <c r="I384" s="274"/>
      <c r="J384" s="61" t="s">
        <v>2</v>
      </c>
      <c r="K384" s="119"/>
      <c r="L384" s="119"/>
      <c r="M384" s="118"/>
      <c r="N384" s="2"/>
    </row>
    <row r="385" spans="1:14" ht="21" thickBot="1">
      <c r="A385" s="325"/>
      <c r="B385" s="84" t="s">
        <v>325</v>
      </c>
      <c r="C385" s="84" t="s">
        <v>327</v>
      </c>
      <c r="D385" s="84" t="s">
        <v>23</v>
      </c>
      <c r="E385" s="321" t="s">
        <v>329</v>
      </c>
      <c r="F385" s="321"/>
      <c r="G385" s="275"/>
      <c r="H385" s="276"/>
      <c r="I385" s="277"/>
      <c r="J385" s="17" t="s">
        <v>1</v>
      </c>
      <c r="K385" s="117"/>
      <c r="L385" s="117"/>
      <c r="M385" s="116"/>
      <c r="N385" s="2"/>
    </row>
    <row r="386" spans="1:14" ht="13.8" thickBot="1">
      <c r="A386" s="326"/>
      <c r="B386" s="13"/>
      <c r="C386" s="13"/>
      <c r="D386" s="14"/>
      <c r="E386" s="15" t="s">
        <v>4</v>
      </c>
      <c r="F386" s="16"/>
      <c r="G386" s="267"/>
      <c r="H386" s="268"/>
      <c r="I386" s="269"/>
      <c r="J386" s="17" t="s">
        <v>0</v>
      </c>
      <c r="K386" s="117"/>
      <c r="L386" s="117"/>
      <c r="M386" s="116"/>
      <c r="N386" s="2"/>
    </row>
    <row r="387" spans="1:14" ht="21.6" thickTop="1" thickBot="1">
      <c r="A387" s="322">
        <f>A383+1</f>
        <v>94</v>
      </c>
      <c r="B387" s="87" t="s">
        <v>324</v>
      </c>
      <c r="C387" s="87" t="s">
        <v>326</v>
      </c>
      <c r="D387" s="87" t="s">
        <v>24</v>
      </c>
      <c r="E387" s="270" t="s">
        <v>328</v>
      </c>
      <c r="F387" s="270"/>
      <c r="G387" s="270" t="s">
        <v>319</v>
      </c>
      <c r="H387" s="271"/>
      <c r="I387" s="86"/>
      <c r="J387" s="63" t="s">
        <v>2</v>
      </c>
      <c r="K387" s="121"/>
      <c r="L387" s="121"/>
      <c r="M387" s="120"/>
      <c r="N387" s="2"/>
    </row>
    <row r="388" spans="1:14" ht="13.8" thickBot="1">
      <c r="A388" s="325"/>
      <c r="B388" s="12"/>
      <c r="C388" s="12"/>
      <c r="D388" s="4"/>
      <c r="E388" s="12"/>
      <c r="F388" s="12"/>
      <c r="G388" s="272"/>
      <c r="H388" s="273"/>
      <c r="I388" s="274"/>
      <c r="J388" s="61" t="s">
        <v>2</v>
      </c>
      <c r="K388" s="119"/>
      <c r="L388" s="119"/>
      <c r="M388" s="118"/>
      <c r="N388" s="2"/>
    </row>
    <row r="389" spans="1:14" ht="21" thickBot="1">
      <c r="A389" s="325"/>
      <c r="B389" s="84" t="s">
        <v>325</v>
      </c>
      <c r="C389" s="84" t="s">
        <v>327</v>
      </c>
      <c r="D389" s="84" t="s">
        <v>23</v>
      </c>
      <c r="E389" s="321" t="s">
        <v>329</v>
      </c>
      <c r="F389" s="321"/>
      <c r="G389" s="275"/>
      <c r="H389" s="276"/>
      <c r="I389" s="277"/>
      <c r="J389" s="17" t="s">
        <v>1</v>
      </c>
      <c r="K389" s="117"/>
      <c r="L389" s="117"/>
      <c r="M389" s="116"/>
      <c r="N389" s="2"/>
    </row>
    <row r="390" spans="1:14" ht="13.8" thickBot="1">
      <c r="A390" s="326"/>
      <c r="B390" s="13"/>
      <c r="C390" s="13"/>
      <c r="D390" s="14"/>
      <c r="E390" s="15" t="s">
        <v>4</v>
      </c>
      <c r="F390" s="16"/>
      <c r="G390" s="267"/>
      <c r="H390" s="268"/>
      <c r="I390" s="269"/>
      <c r="J390" s="17" t="s">
        <v>0</v>
      </c>
      <c r="K390" s="117"/>
      <c r="L390" s="117"/>
      <c r="M390" s="116"/>
      <c r="N390" s="2"/>
    </row>
    <row r="391" spans="1:14" ht="21.6" thickTop="1" thickBot="1">
      <c r="A391" s="322">
        <f>A387+1</f>
        <v>95</v>
      </c>
      <c r="B391" s="87" t="s">
        <v>324</v>
      </c>
      <c r="C391" s="87" t="s">
        <v>326</v>
      </c>
      <c r="D391" s="87" t="s">
        <v>24</v>
      </c>
      <c r="E391" s="270" t="s">
        <v>328</v>
      </c>
      <c r="F391" s="270"/>
      <c r="G391" s="270" t="s">
        <v>319</v>
      </c>
      <c r="H391" s="271"/>
      <c r="I391" s="86"/>
      <c r="J391" s="63" t="s">
        <v>2</v>
      </c>
      <c r="K391" s="121"/>
      <c r="L391" s="121"/>
      <c r="M391" s="120"/>
      <c r="N391" s="2"/>
    </row>
    <row r="392" spans="1:14" ht="13.8" thickBot="1">
      <c r="A392" s="325"/>
      <c r="B392" s="12"/>
      <c r="C392" s="12"/>
      <c r="D392" s="4"/>
      <c r="E392" s="12"/>
      <c r="F392" s="12"/>
      <c r="G392" s="272"/>
      <c r="H392" s="273"/>
      <c r="I392" s="274"/>
      <c r="J392" s="61" t="s">
        <v>2</v>
      </c>
      <c r="K392" s="119"/>
      <c r="L392" s="119"/>
      <c r="M392" s="118"/>
      <c r="N392" s="2"/>
    </row>
    <row r="393" spans="1:14" ht="21" thickBot="1">
      <c r="A393" s="325"/>
      <c r="B393" s="84" t="s">
        <v>325</v>
      </c>
      <c r="C393" s="84" t="s">
        <v>327</v>
      </c>
      <c r="D393" s="84" t="s">
        <v>23</v>
      </c>
      <c r="E393" s="321" t="s">
        <v>329</v>
      </c>
      <c r="F393" s="321"/>
      <c r="G393" s="275"/>
      <c r="H393" s="276"/>
      <c r="I393" s="277"/>
      <c r="J393" s="17" t="s">
        <v>1</v>
      </c>
      <c r="K393" s="117"/>
      <c r="L393" s="117"/>
      <c r="M393" s="116"/>
      <c r="N393" s="2"/>
    </row>
    <row r="394" spans="1:14" ht="13.8" thickBot="1">
      <c r="A394" s="326"/>
      <c r="B394" s="13"/>
      <c r="C394" s="13"/>
      <c r="D394" s="14"/>
      <c r="E394" s="15" t="s">
        <v>4</v>
      </c>
      <c r="F394" s="16"/>
      <c r="G394" s="267"/>
      <c r="H394" s="268"/>
      <c r="I394" s="269"/>
      <c r="J394" s="17" t="s">
        <v>0</v>
      </c>
      <c r="K394" s="117"/>
      <c r="L394" s="117"/>
      <c r="M394" s="116"/>
      <c r="N394" s="2"/>
    </row>
    <row r="395" spans="1:14" ht="21.6" thickTop="1" thickBot="1">
      <c r="A395" s="322">
        <f>A391+1</f>
        <v>96</v>
      </c>
      <c r="B395" s="87" t="s">
        <v>324</v>
      </c>
      <c r="C395" s="87" t="s">
        <v>326</v>
      </c>
      <c r="D395" s="87" t="s">
        <v>24</v>
      </c>
      <c r="E395" s="270" t="s">
        <v>328</v>
      </c>
      <c r="F395" s="270"/>
      <c r="G395" s="270" t="s">
        <v>319</v>
      </c>
      <c r="H395" s="271"/>
      <c r="I395" s="86"/>
      <c r="J395" s="63" t="s">
        <v>2</v>
      </c>
      <c r="K395" s="121"/>
      <c r="L395" s="121"/>
      <c r="M395" s="120"/>
      <c r="N395" s="2"/>
    </row>
    <row r="396" spans="1:14" ht="13.8" thickBot="1">
      <c r="A396" s="325"/>
      <c r="B396" s="12"/>
      <c r="C396" s="12"/>
      <c r="D396" s="4"/>
      <c r="E396" s="12"/>
      <c r="F396" s="12"/>
      <c r="G396" s="272"/>
      <c r="H396" s="273"/>
      <c r="I396" s="274"/>
      <c r="J396" s="61" t="s">
        <v>2</v>
      </c>
      <c r="K396" s="119"/>
      <c r="L396" s="119"/>
      <c r="M396" s="118"/>
      <c r="N396" s="2"/>
    </row>
    <row r="397" spans="1:14" ht="21" thickBot="1">
      <c r="A397" s="325"/>
      <c r="B397" s="84" t="s">
        <v>325</v>
      </c>
      <c r="C397" s="84" t="s">
        <v>327</v>
      </c>
      <c r="D397" s="84" t="s">
        <v>23</v>
      </c>
      <c r="E397" s="321" t="s">
        <v>329</v>
      </c>
      <c r="F397" s="321"/>
      <c r="G397" s="275"/>
      <c r="H397" s="276"/>
      <c r="I397" s="277"/>
      <c r="J397" s="17" t="s">
        <v>1</v>
      </c>
      <c r="K397" s="117"/>
      <c r="L397" s="117"/>
      <c r="M397" s="116"/>
      <c r="N397" s="2"/>
    </row>
    <row r="398" spans="1:14" ht="13.8" thickBot="1">
      <c r="A398" s="326"/>
      <c r="B398" s="13"/>
      <c r="C398" s="13"/>
      <c r="D398" s="14"/>
      <c r="E398" s="15" t="s">
        <v>4</v>
      </c>
      <c r="F398" s="16"/>
      <c r="G398" s="267"/>
      <c r="H398" s="268"/>
      <c r="I398" s="269"/>
      <c r="J398" s="17" t="s">
        <v>0</v>
      </c>
      <c r="K398" s="117"/>
      <c r="L398" s="117"/>
      <c r="M398" s="116"/>
      <c r="N398" s="2"/>
    </row>
    <row r="399" spans="1:14" ht="21.6" thickTop="1" thickBot="1">
      <c r="A399" s="322">
        <f>A395+1</f>
        <v>97</v>
      </c>
      <c r="B399" s="87" t="s">
        <v>324</v>
      </c>
      <c r="C399" s="87" t="s">
        <v>326</v>
      </c>
      <c r="D399" s="87" t="s">
        <v>24</v>
      </c>
      <c r="E399" s="270" t="s">
        <v>328</v>
      </c>
      <c r="F399" s="270"/>
      <c r="G399" s="270" t="s">
        <v>319</v>
      </c>
      <c r="H399" s="271"/>
      <c r="I399" s="86"/>
      <c r="J399" s="63" t="s">
        <v>2</v>
      </c>
      <c r="K399" s="121"/>
      <c r="L399" s="121"/>
      <c r="M399" s="120"/>
      <c r="N399" s="2"/>
    </row>
    <row r="400" spans="1:14" ht="13.8" thickBot="1">
      <c r="A400" s="325"/>
      <c r="B400" s="12"/>
      <c r="C400" s="12"/>
      <c r="D400" s="4"/>
      <c r="E400" s="12"/>
      <c r="F400" s="12"/>
      <c r="G400" s="272"/>
      <c r="H400" s="273"/>
      <c r="I400" s="274"/>
      <c r="J400" s="61" t="s">
        <v>2</v>
      </c>
      <c r="K400" s="119"/>
      <c r="L400" s="119"/>
      <c r="M400" s="118"/>
      <c r="N400" s="2"/>
    </row>
    <row r="401" spans="1:14" ht="21" thickBot="1">
      <c r="A401" s="325"/>
      <c r="B401" s="84" t="s">
        <v>325</v>
      </c>
      <c r="C401" s="84" t="s">
        <v>327</v>
      </c>
      <c r="D401" s="84" t="s">
        <v>23</v>
      </c>
      <c r="E401" s="321" t="s">
        <v>329</v>
      </c>
      <c r="F401" s="321"/>
      <c r="G401" s="275"/>
      <c r="H401" s="276"/>
      <c r="I401" s="277"/>
      <c r="J401" s="17" t="s">
        <v>1</v>
      </c>
      <c r="K401" s="117"/>
      <c r="L401" s="117"/>
      <c r="M401" s="116"/>
      <c r="N401" s="2"/>
    </row>
    <row r="402" spans="1:14" ht="13.8" thickBot="1">
      <c r="A402" s="326"/>
      <c r="B402" s="13"/>
      <c r="C402" s="13"/>
      <c r="D402" s="14"/>
      <c r="E402" s="15" t="s">
        <v>4</v>
      </c>
      <c r="F402" s="16"/>
      <c r="G402" s="267"/>
      <c r="H402" s="268"/>
      <c r="I402" s="269"/>
      <c r="J402" s="17" t="s">
        <v>0</v>
      </c>
      <c r="K402" s="117"/>
      <c r="L402" s="117"/>
      <c r="M402" s="116"/>
      <c r="N402" s="2"/>
    </row>
    <row r="403" spans="1:14" ht="21.6" thickTop="1" thickBot="1">
      <c r="A403" s="322">
        <f>A399+1</f>
        <v>98</v>
      </c>
      <c r="B403" s="87" t="s">
        <v>324</v>
      </c>
      <c r="C403" s="87" t="s">
        <v>326</v>
      </c>
      <c r="D403" s="87" t="s">
        <v>24</v>
      </c>
      <c r="E403" s="270" t="s">
        <v>328</v>
      </c>
      <c r="F403" s="270"/>
      <c r="G403" s="270" t="s">
        <v>319</v>
      </c>
      <c r="H403" s="271"/>
      <c r="I403" s="86"/>
      <c r="J403" s="63" t="s">
        <v>2</v>
      </c>
      <c r="K403" s="121"/>
      <c r="L403" s="121"/>
      <c r="M403" s="120"/>
      <c r="N403" s="2"/>
    </row>
    <row r="404" spans="1:14" ht="13.8" thickBot="1">
      <c r="A404" s="325"/>
      <c r="B404" s="12"/>
      <c r="C404" s="12"/>
      <c r="D404" s="4"/>
      <c r="E404" s="12"/>
      <c r="F404" s="12"/>
      <c r="G404" s="272"/>
      <c r="H404" s="273"/>
      <c r="I404" s="274"/>
      <c r="J404" s="61" t="s">
        <v>2</v>
      </c>
      <c r="K404" s="119"/>
      <c r="L404" s="119"/>
      <c r="M404" s="118"/>
      <c r="N404" s="2"/>
    </row>
    <row r="405" spans="1:14" ht="21" thickBot="1">
      <c r="A405" s="325"/>
      <c r="B405" s="84" t="s">
        <v>325</v>
      </c>
      <c r="C405" s="84" t="s">
        <v>327</v>
      </c>
      <c r="D405" s="84" t="s">
        <v>23</v>
      </c>
      <c r="E405" s="321" t="s">
        <v>329</v>
      </c>
      <c r="F405" s="321"/>
      <c r="G405" s="275"/>
      <c r="H405" s="276"/>
      <c r="I405" s="277"/>
      <c r="J405" s="17" t="s">
        <v>1</v>
      </c>
      <c r="K405" s="117"/>
      <c r="L405" s="117"/>
      <c r="M405" s="116"/>
      <c r="N405" s="2"/>
    </row>
    <row r="406" spans="1:14" ht="13.8" thickBot="1">
      <c r="A406" s="326"/>
      <c r="B406" s="13"/>
      <c r="C406" s="13"/>
      <c r="D406" s="14"/>
      <c r="E406" s="15" t="s">
        <v>4</v>
      </c>
      <c r="F406" s="16"/>
      <c r="G406" s="267"/>
      <c r="H406" s="268"/>
      <c r="I406" s="269"/>
      <c r="J406" s="17" t="s">
        <v>0</v>
      </c>
      <c r="K406" s="117"/>
      <c r="L406" s="117"/>
      <c r="M406" s="116"/>
      <c r="N406" s="2"/>
    </row>
    <row r="407" spans="1:14" ht="21.6" thickTop="1" thickBot="1">
      <c r="A407" s="322">
        <f>A403+1</f>
        <v>99</v>
      </c>
      <c r="B407" s="87" t="s">
        <v>324</v>
      </c>
      <c r="C407" s="87" t="s">
        <v>326</v>
      </c>
      <c r="D407" s="87" t="s">
        <v>24</v>
      </c>
      <c r="E407" s="270" t="s">
        <v>328</v>
      </c>
      <c r="F407" s="270"/>
      <c r="G407" s="270" t="s">
        <v>319</v>
      </c>
      <c r="H407" s="271"/>
      <c r="I407" s="86"/>
      <c r="J407" s="63" t="s">
        <v>2</v>
      </c>
      <c r="K407" s="121"/>
      <c r="L407" s="121"/>
      <c r="M407" s="120"/>
      <c r="N407" s="2"/>
    </row>
    <row r="408" spans="1:14" ht="13.8" thickBot="1">
      <c r="A408" s="325"/>
      <c r="B408" s="12"/>
      <c r="C408" s="12"/>
      <c r="D408" s="4"/>
      <c r="E408" s="12"/>
      <c r="F408" s="12"/>
      <c r="G408" s="272"/>
      <c r="H408" s="273"/>
      <c r="I408" s="274"/>
      <c r="J408" s="61" t="s">
        <v>2</v>
      </c>
      <c r="K408" s="119"/>
      <c r="L408" s="119"/>
      <c r="M408" s="118"/>
      <c r="N408" s="2"/>
    </row>
    <row r="409" spans="1:14" ht="21" thickBot="1">
      <c r="A409" s="325"/>
      <c r="B409" s="84" t="s">
        <v>325</v>
      </c>
      <c r="C409" s="84" t="s">
        <v>327</v>
      </c>
      <c r="D409" s="84" t="s">
        <v>23</v>
      </c>
      <c r="E409" s="321" t="s">
        <v>329</v>
      </c>
      <c r="F409" s="321"/>
      <c r="G409" s="275"/>
      <c r="H409" s="276"/>
      <c r="I409" s="277"/>
      <c r="J409" s="17" t="s">
        <v>1</v>
      </c>
      <c r="K409" s="117"/>
      <c r="L409" s="117"/>
      <c r="M409" s="116"/>
      <c r="N409" s="2"/>
    </row>
    <row r="410" spans="1:14" ht="13.8" thickBot="1">
      <c r="A410" s="326"/>
      <c r="B410" s="13"/>
      <c r="C410" s="13"/>
      <c r="D410" s="14"/>
      <c r="E410" s="15" t="s">
        <v>4</v>
      </c>
      <c r="F410" s="16"/>
      <c r="G410" s="267"/>
      <c r="H410" s="268"/>
      <c r="I410" s="269"/>
      <c r="J410" s="17" t="s">
        <v>0</v>
      </c>
      <c r="K410" s="117"/>
      <c r="L410" s="117"/>
      <c r="M410" s="116"/>
      <c r="N410" s="2"/>
    </row>
    <row r="411" spans="1:14" ht="21.6" thickTop="1" thickBot="1">
      <c r="A411" s="322">
        <f>A407+1</f>
        <v>100</v>
      </c>
      <c r="B411" s="87" t="s">
        <v>324</v>
      </c>
      <c r="C411" s="87" t="s">
        <v>326</v>
      </c>
      <c r="D411" s="87" t="s">
        <v>24</v>
      </c>
      <c r="E411" s="270" t="s">
        <v>328</v>
      </c>
      <c r="F411" s="270"/>
      <c r="G411" s="270" t="s">
        <v>319</v>
      </c>
      <c r="H411" s="271"/>
      <c r="I411" s="86"/>
      <c r="J411" s="63" t="s">
        <v>2</v>
      </c>
      <c r="K411" s="121"/>
      <c r="L411" s="121"/>
      <c r="M411" s="120"/>
      <c r="N411" s="2"/>
    </row>
    <row r="412" spans="1:14" ht="13.8" thickBot="1">
      <c r="A412" s="325"/>
      <c r="B412" s="12"/>
      <c r="C412" s="12"/>
      <c r="D412" s="4"/>
      <c r="E412" s="12"/>
      <c r="F412" s="12"/>
      <c r="G412" s="272"/>
      <c r="H412" s="273"/>
      <c r="I412" s="274"/>
      <c r="J412" s="61" t="s">
        <v>2</v>
      </c>
      <c r="K412" s="119"/>
      <c r="L412" s="119"/>
      <c r="M412" s="118"/>
      <c r="N412" s="2"/>
    </row>
    <row r="413" spans="1:14" ht="21" thickBot="1">
      <c r="A413" s="325"/>
      <c r="B413" s="84" t="s">
        <v>325</v>
      </c>
      <c r="C413" s="84" t="s">
        <v>327</v>
      </c>
      <c r="D413" s="84" t="s">
        <v>23</v>
      </c>
      <c r="E413" s="321" t="s">
        <v>329</v>
      </c>
      <c r="F413" s="321"/>
      <c r="G413" s="275"/>
      <c r="H413" s="276"/>
      <c r="I413" s="277"/>
      <c r="J413" s="17" t="s">
        <v>1</v>
      </c>
      <c r="K413" s="117"/>
      <c r="L413" s="117"/>
      <c r="M413" s="116"/>
      <c r="N413" s="2"/>
    </row>
    <row r="414" spans="1:14" ht="13.8" thickBot="1">
      <c r="A414" s="326"/>
      <c r="B414" s="14"/>
      <c r="C414" s="14"/>
      <c r="D414" s="14"/>
      <c r="E414" s="28" t="s">
        <v>4</v>
      </c>
      <c r="F414" s="29"/>
      <c r="G414" s="267"/>
      <c r="H414" s="268"/>
      <c r="I414" s="269"/>
      <c r="J414" s="25" t="s">
        <v>0</v>
      </c>
      <c r="K414" s="115"/>
      <c r="L414" s="115"/>
      <c r="M414" s="114"/>
      <c r="N414" s="2"/>
    </row>
    <row r="415" spans="1:14" ht="21.6" thickTop="1" thickBot="1">
      <c r="A415" s="322">
        <f>A411+1</f>
        <v>101</v>
      </c>
      <c r="B415" s="87" t="s">
        <v>324</v>
      </c>
      <c r="C415" s="87" t="s">
        <v>326</v>
      </c>
      <c r="D415" s="87" t="s">
        <v>24</v>
      </c>
      <c r="E415" s="270" t="s">
        <v>328</v>
      </c>
      <c r="F415" s="270"/>
      <c r="G415" s="270" t="s">
        <v>319</v>
      </c>
      <c r="H415" s="271"/>
      <c r="I415" s="86"/>
      <c r="J415" s="63" t="s">
        <v>2</v>
      </c>
      <c r="K415" s="121"/>
      <c r="L415" s="121"/>
      <c r="M415" s="120"/>
    </row>
    <row r="416" spans="1:14" ht="13.8" thickBot="1">
      <c r="A416" s="325"/>
      <c r="B416" s="12"/>
      <c r="C416" s="12"/>
      <c r="D416" s="4"/>
      <c r="E416" s="12"/>
      <c r="F416" s="12"/>
      <c r="G416" s="272"/>
      <c r="H416" s="273"/>
      <c r="I416" s="274"/>
      <c r="J416" s="61" t="s">
        <v>2</v>
      </c>
      <c r="K416" s="119"/>
      <c r="L416" s="119"/>
      <c r="M416" s="118"/>
    </row>
    <row r="417" spans="1:17" ht="21" thickBot="1">
      <c r="A417" s="325"/>
      <c r="B417" s="84" t="s">
        <v>325</v>
      </c>
      <c r="C417" s="84" t="s">
        <v>327</v>
      </c>
      <c r="D417" s="84" t="s">
        <v>23</v>
      </c>
      <c r="E417" s="321" t="s">
        <v>329</v>
      </c>
      <c r="F417" s="321"/>
      <c r="G417" s="275"/>
      <c r="H417" s="276"/>
      <c r="I417" s="277"/>
      <c r="J417" s="17" t="s">
        <v>1</v>
      </c>
      <c r="K417" s="117"/>
      <c r="L417" s="117"/>
      <c r="M417" s="116"/>
      <c r="P417" s="47" t="s">
        <v>315</v>
      </c>
      <c r="Q417" s="48"/>
    </row>
    <row r="418" spans="1:17" ht="13.8" thickBot="1">
      <c r="A418" s="326"/>
      <c r="B418" s="14"/>
      <c r="C418" s="14"/>
      <c r="D418" s="14"/>
      <c r="E418" s="28" t="s">
        <v>4</v>
      </c>
      <c r="F418" s="29"/>
      <c r="G418" s="267"/>
      <c r="H418" s="268"/>
      <c r="I418" s="269"/>
      <c r="J418" s="25" t="s">
        <v>0</v>
      </c>
      <c r="K418" s="115"/>
      <c r="L418" s="115"/>
      <c r="M418" s="114"/>
      <c r="P418" s="49"/>
      <c r="Q418" s="85"/>
    </row>
    <row r="419" spans="1:17" ht="39.6" thickTop="1" thickBot="1">
      <c r="A419" s="322">
        <f>A415+1</f>
        <v>102</v>
      </c>
      <c r="B419" s="87" t="s">
        <v>324</v>
      </c>
      <c r="C419" s="87" t="s">
        <v>326</v>
      </c>
      <c r="D419" s="87" t="s">
        <v>24</v>
      </c>
      <c r="E419" s="270" t="s">
        <v>328</v>
      </c>
      <c r="F419" s="270"/>
      <c r="G419" s="270" t="s">
        <v>319</v>
      </c>
      <c r="H419" s="271"/>
      <c r="I419" s="86"/>
      <c r="J419" s="63" t="s">
        <v>2</v>
      </c>
      <c r="K419" s="121"/>
      <c r="L419" s="121"/>
      <c r="M419" s="120"/>
      <c r="P419" s="50" t="b">
        <v>0</v>
      </c>
      <c r="Q419" s="69" t="str">
        <f xml:space="preserve"> CONCATENATE("OCTOBER 1, ",$M$7-1,"- MARCH 31, ",$M$7)</f>
        <v>OCTOBER 1, 2022- MARCH 31, 2023</v>
      </c>
    </row>
    <row r="420" spans="1:17" ht="21" customHeight="1" thickBot="1">
      <c r="A420" s="325"/>
      <c r="B420" s="12"/>
      <c r="C420" s="12"/>
      <c r="D420" s="4"/>
      <c r="E420" s="12"/>
      <c r="F420" s="12"/>
      <c r="G420" s="272"/>
      <c r="H420" s="273"/>
      <c r="I420" s="274"/>
      <c r="J420" s="61" t="s">
        <v>2</v>
      </c>
      <c r="K420" s="119"/>
      <c r="L420" s="119"/>
      <c r="M420" s="118"/>
      <c r="P420" s="50" t="b">
        <v>1</v>
      </c>
      <c r="Q420" s="69" t="str">
        <f xml:space="preserve"> CONCATENATE("APRIL 1 - SEPTEMBER 30, ",$M$7)</f>
        <v>APRIL 1 - SEPTEMBER 30, 2023</v>
      </c>
    </row>
    <row r="421" spans="1:17" ht="21" thickBot="1">
      <c r="A421" s="325"/>
      <c r="B421" s="84" t="s">
        <v>325</v>
      </c>
      <c r="C421" s="84" t="s">
        <v>327</v>
      </c>
      <c r="D421" s="84" t="s">
        <v>23</v>
      </c>
      <c r="E421" s="321" t="s">
        <v>329</v>
      </c>
      <c r="F421" s="321"/>
      <c r="G421" s="275"/>
      <c r="H421" s="276"/>
      <c r="I421" s="277"/>
      <c r="J421" s="17" t="s">
        <v>1</v>
      </c>
      <c r="K421" s="117"/>
      <c r="L421" s="117"/>
      <c r="M421" s="116"/>
      <c r="P421" s="50" t="b">
        <v>0</v>
      </c>
      <c r="Q421" s="51"/>
    </row>
    <row r="422" spans="1:17" ht="13.8" thickBot="1">
      <c r="A422" s="326"/>
      <c r="B422" s="14"/>
      <c r="C422" s="14"/>
      <c r="D422" s="14"/>
      <c r="E422" s="28" t="s">
        <v>4</v>
      </c>
      <c r="F422" s="29"/>
      <c r="G422" s="267"/>
      <c r="H422" s="268"/>
      <c r="I422" s="269"/>
      <c r="J422" s="25" t="s">
        <v>0</v>
      </c>
      <c r="K422" s="115"/>
      <c r="L422" s="115"/>
      <c r="M422" s="114"/>
      <c r="P422" s="52">
        <v>1</v>
      </c>
      <c r="Q422" s="53"/>
    </row>
    <row r="423" spans="1:17" ht="21.6" thickTop="1" thickBot="1">
      <c r="A423" s="322">
        <f>A419+1</f>
        <v>103</v>
      </c>
      <c r="B423" s="87" t="s">
        <v>324</v>
      </c>
      <c r="C423" s="87" t="s">
        <v>326</v>
      </c>
      <c r="D423" s="87" t="s">
        <v>24</v>
      </c>
      <c r="E423" s="270" t="s">
        <v>328</v>
      </c>
      <c r="F423" s="270"/>
      <c r="G423" s="270" t="s">
        <v>319</v>
      </c>
      <c r="H423" s="271"/>
      <c r="I423" s="86"/>
      <c r="J423" s="63" t="s">
        <v>2</v>
      </c>
      <c r="K423" s="121"/>
      <c r="L423" s="121"/>
      <c r="M423" s="120"/>
    </row>
    <row r="424" spans="1:17" ht="13.8" thickBot="1">
      <c r="A424" s="325"/>
      <c r="B424" s="12"/>
      <c r="C424" s="12"/>
      <c r="D424" s="4"/>
      <c r="E424" s="12"/>
      <c r="F424" s="12"/>
      <c r="G424" s="272"/>
      <c r="H424" s="273"/>
      <c r="I424" s="274"/>
      <c r="J424" s="61" t="s">
        <v>2</v>
      </c>
      <c r="K424" s="119"/>
      <c r="L424" s="119"/>
      <c r="M424" s="118"/>
    </row>
    <row r="425" spans="1:17" ht="21" thickBot="1">
      <c r="A425" s="325"/>
      <c r="B425" s="84" t="s">
        <v>325</v>
      </c>
      <c r="C425" s="84" t="s">
        <v>327</v>
      </c>
      <c r="D425" s="84" t="s">
        <v>23</v>
      </c>
      <c r="E425" s="321" t="s">
        <v>329</v>
      </c>
      <c r="F425" s="321"/>
      <c r="G425" s="275"/>
      <c r="H425" s="276"/>
      <c r="I425" s="277"/>
      <c r="J425" s="17" t="s">
        <v>1</v>
      </c>
      <c r="K425" s="117"/>
      <c r="L425" s="117"/>
      <c r="M425" s="116"/>
    </row>
    <row r="426" spans="1:17" ht="13.8" thickBot="1">
      <c r="A426" s="326"/>
      <c r="B426" s="14"/>
      <c r="C426" s="14"/>
      <c r="D426" s="14"/>
      <c r="E426" s="28" t="s">
        <v>4</v>
      </c>
      <c r="F426" s="29"/>
      <c r="G426" s="267"/>
      <c r="H426" s="268"/>
      <c r="I426" s="269"/>
      <c r="J426" s="25" t="s">
        <v>0</v>
      </c>
      <c r="K426" s="115"/>
      <c r="L426" s="115"/>
      <c r="M426" s="114"/>
    </row>
    <row r="427" spans="1:17" ht="21.6" thickTop="1" thickBot="1">
      <c r="A427" s="322">
        <f>A423+1</f>
        <v>104</v>
      </c>
      <c r="B427" s="87" t="s">
        <v>324</v>
      </c>
      <c r="C427" s="87" t="s">
        <v>326</v>
      </c>
      <c r="D427" s="87" t="s">
        <v>24</v>
      </c>
      <c r="E427" s="270" t="s">
        <v>328</v>
      </c>
      <c r="F427" s="270"/>
      <c r="G427" s="270" t="s">
        <v>319</v>
      </c>
      <c r="H427" s="271"/>
      <c r="I427" s="86"/>
      <c r="J427" s="63" t="s">
        <v>2</v>
      </c>
      <c r="K427" s="121"/>
      <c r="L427" s="121"/>
      <c r="M427" s="120"/>
    </row>
    <row r="428" spans="1:17" ht="13.8" thickBot="1">
      <c r="A428" s="325"/>
      <c r="B428" s="12"/>
      <c r="C428" s="12"/>
      <c r="D428" s="4"/>
      <c r="E428" s="12"/>
      <c r="F428" s="12"/>
      <c r="G428" s="272"/>
      <c r="H428" s="273"/>
      <c r="I428" s="274"/>
      <c r="J428" s="61" t="s">
        <v>2</v>
      </c>
      <c r="K428" s="119"/>
      <c r="L428" s="119"/>
      <c r="M428" s="118"/>
    </row>
    <row r="429" spans="1:17" ht="21" thickBot="1">
      <c r="A429" s="325"/>
      <c r="B429" s="84" t="s">
        <v>325</v>
      </c>
      <c r="C429" s="84" t="s">
        <v>327</v>
      </c>
      <c r="D429" s="84" t="s">
        <v>23</v>
      </c>
      <c r="E429" s="321" t="s">
        <v>329</v>
      </c>
      <c r="F429" s="321"/>
      <c r="G429" s="275"/>
      <c r="H429" s="276"/>
      <c r="I429" s="277"/>
      <c r="J429" s="17" t="s">
        <v>1</v>
      </c>
      <c r="K429" s="117"/>
      <c r="L429" s="117"/>
      <c r="M429" s="116"/>
    </row>
    <row r="430" spans="1:17" ht="13.8" thickBot="1">
      <c r="A430" s="326"/>
      <c r="B430" s="14"/>
      <c r="C430" s="14"/>
      <c r="D430" s="14"/>
      <c r="E430" s="28" t="s">
        <v>4</v>
      </c>
      <c r="F430" s="29"/>
      <c r="G430" s="267"/>
      <c r="H430" s="268"/>
      <c r="I430" s="269"/>
      <c r="J430" s="25" t="s">
        <v>0</v>
      </c>
      <c r="K430" s="115"/>
      <c r="L430" s="115"/>
      <c r="M430" s="114"/>
    </row>
    <row r="431" spans="1:17" ht="21.6" thickTop="1" thickBot="1">
      <c r="A431" s="322">
        <f>A427+1</f>
        <v>105</v>
      </c>
      <c r="B431" s="87" t="s">
        <v>324</v>
      </c>
      <c r="C431" s="87" t="s">
        <v>326</v>
      </c>
      <c r="D431" s="87" t="s">
        <v>24</v>
      </c>
      <c r="E431" s="270" t="s">
        <v>328</v>
      </c>
      <c r="F431" s="270"/>
      <c r="G431" s="270" t="s">
        <v>319</v>
      </c>
      <c r="H431" s="271"/>
      <c r="I431" s="86"/>
      <c r="J431" s="63" t="s">
        <v>2</v>
      </c>
      <c r="K431" s="121"/>
      <c r="L431" s="121"/>
      <c r="M431" s="120"/>
    </row>
    <row r="432" spans="1:17" ht="13.8" thickBot="1">
      <c r="A432" s="325"/>
      <c r="B432" s="12"/>
      <c r="C432" s="12"/>
      <c r="D432" s="4"/>
      <c r="E432" s="12"/>
      <c r="F432" s="12"/>
      <c r="G432" s="272"/>
      <c r="H432" s="273"/>
      <c r="I432" s="274"/>
      <c r="J432" s="61" t="s">
        <v>2</v>
      </c>
      <c r="K432" s="119"/>
      <c r="L432" s="119"/>
      <c r="M432" s="118"/>
    </row>
    <row r="433" spans="1:13" ht="21" thickBot="1">
      <c r="A433" s="325"/>
      <c r="B433" s="84" t="s">
        <v>325</v>
      </c>
      <c r="C433" s="84" t="s">
        <v>327</v>
      </c>
      <c r="D433" s="84" t="s">
        <v>23</v>
      </c>
      <c r="E433" s="321" t="s">
        <v>329</v>
      </c>
      <c r="F433" s="321"/>
      <c r="G433" s="275"/>
      <c r="H433" s="276"/>
      <c r="I433" s="277"/>
      <c r="J433" s="17" t="s">
        <v>1</v>
      </c>
      <c r="K433" s="117"/>
      <c r="L433" s="117"/>
      <c r="M433" s="116"/>
    </row>
    <row r="434" spans="1:13" ht="13.8" thickBot="1">
      <c r="A434" s="326"/>
      <c r="B434" s="14"/>
      <c r="C434" s="14"/>
      <c r="D434" s="14"/>
      <c r="E434" s="28" t="s">
        <v>4</v>
      </c>
      <c r="F434" s="29"/>
      <c r="G434" s="267"/>
      <c r="H434" s="268"/>
      <c r="I434" s="269"/>
      <c r="J434" s="25" t="s">
        <v>0</v>
      </c>
      <c r="K434" s="115"/>
      <c r="L434" s="115"/>
      <c r="M434" s="114"/>
    </row>
    <row r="435" spans="1:13" ht="21.6" thickTop="1" thickBot="1">
      <c r="A435" s="322">
        <f>A431+1</f>
        <v>106</v>
      </c>
      <c r="B435" s="87" t="s">
        <v>324</v>
      </c>
      <c r="C435" s="87" t="s">
        <v>326</v>
      </c>
      <c r="D435" s="87" t="s">
        <v>24</v>
      </c>
      <c r="E435" s="270" t="s">
        <v>328</v>
      </c>
      <c r="F435" s="270"/>
      <c r="G435" s="270" t="s">
        <v>319</v>
      </c>
      <c r="H435" s="271"/>
      <c r="I435" s="86"/>
      <c r="J435" s="63" t="s">
        <v>2</v>
      </c>
      <c r="K435" s="121"/>
      <c r="L435" s="121"/>
      <c r="M435" s="120"/>
    </row>
    <row r="436" spans="1:13" ht="13.8" thickBot="1">
      <c r="A436" s="325"/>
      <c r="B436" s="12"/>
      <c r="C436" s="12"/>
      <c r="D436" s="4"/>
      <c r="E436" s="12"/>
      <c r="F436" s="12"/>
      <c r="G436" s="272"/>
      <c r="H436" s="273"/>
      <c r="I436" s="274"/>
      <c r="J436" s="61" t="s">
        <v>2</v>
      </c>
      <c r="K436" s="119"/>
      <c r="L436" s="119"/>
      <c r="M436" s="118"/>
    </row>
    <row r="437" spans="1:13" ht="21" thickBot="1">
      <c r="A437" s="325"/>
      <c r="B437" s="84" t="s">
        <v>325</v>
      </c>
      <c r="C437" s="84" t="s">
        <v>327</v>
      </c>
      <c r="D437" s="84" t="s">
        <v>23</v>
      </c>
      <c r="E437" s="321" t="s">
        <v>329</v>
      </c>
      <c r="F437" s="321"/>
      <c r="G437" s="275"/>
      <c r="H437" s="276"/>
      <c r="I437" s="277"/>
      <c r="J437" s="17" t="s">
        <v>1</v>
      </c>
      <c r="K437" s="117"/>
      <c r="L437" s="117"/>
      <c r="M437" s="116"/>
    </row>
    <row r="438" spans="1:13" ht="13.8" thickBot="1">
      <c r="A438" s="326"/>
      <c r="B438" s="14"/>
      <c r="C438" s="14"/>
      <c r="D438" s="14"/>
      <c r="E438" s="28" t="s">
        <v>4</v>
      </c>
      <c r="F438" s="29"/>
      <c r="G438" s="267"/>
      <c r="H438" s="268"/>
      <c r="I438" s="269"/>
      <c r="J438" s="25" t="s">
        <v>0</v>
      </c>
      <c r="K438" s="115"/>
      <c r="L438" s="115"/>
      <c r="M438" s="114"/>
    </row>
    <row r="439" spans="1:13" ht="21.6" thickTop="1" thickBot="1">
      <c r="A439" s="322">
        <f>A435+1</f>
        <v>107</v>
      </c>
      <c r="B439" s="87" t="s">
        <v>324</v>
      </c>
      <c r="C439" s="87" t="s">
        <v>326</v>
      </c>
      <c r="D439" s="87" t="s">
        <v>24</v>
      </c>
      <c r="E439" s="270" t="s">
        <v>328</v>
      </c>
      <c r="F439" s="270"/>
      <c r="G439" s="270" t="s">
        <v>319</v>
      </c>
      <c r="H439" s="271"/>
      <c r="I439" s="86"/>
      <c r="J439" s="63" t="s">
        <v>2</v>
      </c>
      <c r="K439" s="121"/>
      <c r="L439" s="121"/>
      <c r="M439" s="120"/>
    </row>
    <row r="440" spans="1:13" ht="13.8" thickBot="1">
      <c r="A440" s="325"/>
      <c r="B440" s="12"/>
      <c r="C440" s="12"/>
      <c r="D440" s="4"/>
      <c r="E440" s="12"/>
      <c r="F440" s="12"/>
      <c r="G440" s="272"/>
      <c r="H440" s="273"/>
      <c r="I440" s="274"/>
      <c r="J440" s="61" t="s">
        <v>2</v>
      </c>
      <c r="K440" s="119"/>
      <c r="L440" s="119"/>
      <c r="M440" s="118"/>
    </row>
    <row r="441" spans="1:13" ht="21" thickBot="1">
      <c r="A441" s="325"/>
      <c r="B441" s="84" t="s">
        <v>325</v>
      </c>
      <c r="C441" s="84" t="s">
        <v>327</v>
      </c>
      <c r="D441" s="84" t="s">
        <v>23</v>
      </c>
      <c r="E441" s="321" t="s">
        <v>329</v>
      </c>
      <c r="F441" s="321"/>
      <c r="G441" s="275"/>
      <c r="H441" s="276"/>
      <c r="I441" s="277"/>
      <c r="J441" s="17" t="s">
        <v>1</v>
      </c>
      <c r="K441" s="117"/>
      <c r="L441" s="117"/>
      <c r="M441" s="116"/>
    </row>
    <row r="442" spans="1:13" ht="13.8" thickBot="1">
      <c r="A442" s="326"/>
      <c r="B442" s="14"/>
      <c r="C442" s="14"/>
      <c r="D442" s="14"/>
      <c r="E442" s="28" t="s">
        <v>4</v>
      </c>
      <c r="F442" s="29"/>
      <c r="G442" s="267"/>
      <c r="H442" s="268"/>
      <c r="I442" s="269"/>
      <c r="J442" s="25" t="s">
        <v>0</v>
      </c>
      <c r="K442" s="115"/>
      <c r="L442" s="115"/>
      <c r="M442" s="114"/>
    </row>
    <row r="443" spans="1:13" ht="21.6" thickTop="1" thickBot="1">
      <c r="A443" s="322">
        <f>A439+1</f>
        <v>108</v>
      </c>
      <c r="B443" s="87" t="s">
        <v>324</v>
      </c>
      <c r="C443" s="87" t="s">
        <v>326</v>
      </c>
      <c r="D443" s="87" t="s">
        <v>24</v>
      </c>
      <c r="E443" s="270" t="s">
        <v>328</v>
      </c>
      <c r="F443" s="270"/>
      <c r="G443" s="270" t="s">
        <v>319</v>
      </c>
      <c r="H443" s="271"/>
      <c r="I443" s="86"/>
      <c r="J443" s="63" t="s">
        <v>2</v>
      </c>
      <c r="K443" s="121"/>
      <c r="L443" s="121"/>
      <c r="M443" s="120"/>
    </row>
    <row r="444" spans="1:13" ht="13.8" thickBot="1">
      <c r="A444" s="325"/>
      <c r="B444" s="12"/>
      <c r="C444" s="12"/>
      <c r="D444" s="4"/>
      <c r="E444" s="12"/>
      <c r="F444" s="12"/>
      <c r="G444" s="272"/>
      <c r="H444" s="273"/>
      <c r="I444" s="274"/>
      <c r="J444" s="61" t="s">
        <v>2</v>
      </c>
      <c r="K444" s="119"/>
      <c r="L444" s="119"/>
      <c r="M444" s="118"/>
    </row>
    <row r="445" spans="1:13" ht="21" thickBot="1">
      <c r="A445" s="325"/>
      <c r="B445" s="84" t="s">
        <v>325</v>
      </c>
      <c r="C445" s="84" t="s">
        <v>327</v>
      </c>
      <c r="D445" s="84" t="s">
        <v>23</v>
      </c>
      <c r="E445" s="321" t="s">
        <v>329</v>
      </c>
      <c r="F445" s="321"/>
      <c r="G445" s="275"/>
      <c r="H445" s="276"/>
      <c r="I445" s="277"/>
      <c r="J445" s="17" t="s">
        <v>1</v>
      </c>
      <c r="K445" s="117"/>
      <c r="L445" s="117"/>
      <c r="M445" s="116"/>
    </row>
    <row r="446" spans="1:13" ht="13.8" thickBot="1">
      <c r="A446" s="326"/>
      <c r="B446" s="14"/>
      <c r="C446" s="14"/>
      <c r="D446" s="14"/>
      <c r="E446" s="28" t="s">
        <v>4</v>
      </c>
      <c r="F446" s="29"/>
      <c r="G446" s="267"/>
      <c r="H446" s="268"/>
      <c r="I446" s="269"/>
      <c r="J446" s="25" t="s">
        <v>0</v>
      </c>
      <c r="K446" s="115"/>
      <c r="L446" s="115"/>
      <c r="M446" s="114"/>
    </row>
    <row r="447" spans="1:13" ht="21.6" thickTop="1" thickBot="1">
      <c r="A447" s="322">
        <f>A443+1</f>
        <v>109</v>
      </c>
      <c r="B447" s="87" t="s">
        <v>324</v>
      </c>
      <c r="C447" s="87" t="s">
        <v>326</v>
      </c>
      <c r="D447" s="87" t="s">
        <v>24</v>
      </c>
      <c r="E447" s="270" t="s">
        <v>328</v>
      </c>
      <c r="F447" s="270"/>
      <c r="G447" s="270" t="s">
        <v>319</v>
      </c>
      <c r="H447" s="271"/>
      <c r="I447" s="86"/>
      <c r="J447" s="63" t="s">
        <v>2</v>
      </c>
      <c r="K447" s="121"/>
      <c r="L447" s="121"/>
      <c r="M447" s="120"/>
    </row>
    <row r="448" spans="1:13" ht="13.8" thickBot="1">
      <c r="A448" s="325"/>
      <c r="B448" s="12"/>
      <c r="C448" s="12"/>
      <c r="D448" s="4"/>
      <c r="E448" s="12"/>
      <c r="F448" s="12"/>
      <c r="G448" s="272"/>
      <c r="H448" s="273"/>
      <c r="I448" s="274"/>
      <c r="J448" s="61" t="s">
        <v>2</v>
      </c>
      <c r="K448" s="119"/>
      <c r="L448" s="119"/>
      <c r="M448" s="118"/>
    </row>
    <row r="449" spans="1:13" ht="21" thickBot="1">
      <c r="A449" s="325"/>
      <c r="B449" s="84" t="s">
        <v>325</v>
      </c>
      <c r="C449" s="84" t="s">
        <v>327</v>
      </c>
      <c r="D449" s="84" t="s">
        <v>23</v>
      </c>
      <c r="E449" s="321" t="s">
        <v>329</v>
      </c>
      <c r="F449" s="321"/>
      <c r="G449" s="275"/>
      <c r="H449" s="276"/>
      <c r="I449" s="277"/>
      <c r="J449" s="17" t="s">
        <v>1</v>
      </c>
      <c r="K449" s="117"/>
      <c r="L449" s="117"/>
      <c r="M449" s="116"/>
    </row>
    <row r="450" spans="1:13" ht="13.8" thickBot="1">
      <c r="A450" s="326"/>
      <c r="B450" s="14"/>
      <c r="C450" s="14"/>
      <c r="D450" s="14"/>
      <c r="E450" s="28" t="s">
        <v>4</v>
      </c>
      <c r="F450" s="29"/>
      <c r="G450" s="267"/>
      <c r="H450" s="268"/>
      <c r="I450" s="269"/>
      <c r="J450" s="25" t="s">
        <v>0</v>
      </c>
      <c r="K450" s="115"/>
      <c r="L450" s="115"/>
      <c r="M450" s="114"/>
    </row>
    <row r="451" spans="1:13" ht="24" customHeight="1" thickTop="1" thickBot="1">
      <c r="A451" s="322">
        <f>A447+1</f>
        <v>110</v>
      </c>
      <c r="B451" s="87" t="s">
        <v>324</v>
      </c>
      <c r="C451" s="87" t="s">
        <v>326</v>
      </c>
      <c r="D451" s="87" t="s">
        <v>24</v>
      </c>
      <c r="E451" s="270" t="s">
        <v>328</v>
      </c>
      <c r="F451" s="270"/>
      <c r="G451" s="270" t="s">
        <v>319</v>
      </c>
      <c r="H451" s="271"/>
      <c r="I451" s="86"/>
      <c r="J451" s="63" t="s">
        <v>2</v>
      </c>
      <c r="K451" s="121"/>
      <c r="L451" s="121"/>
      <c r="M451" s="120"/>
    </row>
    <row r="452" spans="1:13" ht="13.8" thickBot="1">
      <c r="A452" s="325"/>
      <c r="B452" s="12"/>
      <c r="C452" s="12"/>
      <c r="D452" s="4"/>
      <c r="E452" s="12"/>
      <c r="F452" s="12"/>
      <c r="G452" s="272"/>
      <c r="H452" s="273"/>
      <c r="I452" s="274"/>
      <c r="J452" s="61" t="s">
        <v>2</v>
      </c>
      <c r="K452" s="119"/>
      <c r="L452" s="119"/>
      <c r="M452" s="118"/>
    </row>
    <row r="453" spans="1:13" ht="21" thickBot="1">
      <c r="A453" s="325"/>
      <c r="B453" s="84" t="s">
        <v>325</v>
      </c>
      <c r="C453" s="84" t="s">
        <v>327</v>
      </c>
      <c r="D453" s="84" t="s">
        <v>23</v>
      </c>
      <c r="E453" s="321" t="s">
        <v>329</v>
      </c>
      <c r="F453" s="321"/>
      <c r="G453" s="275"/>
      <c r="H453" s="276"/>
      <c r="I453" s="277"/>
      <c r="J453" s="17" t="s">
        <v>1</v>
      </c>
      <c r="K453" s="117"/>
      <c r="L453" s="117"/>
      <c r="M453" s="116"/>
    </row>
    <row r="454" spans="1:13" ht="13.8" thickBot="1">
      <c r="A454" s="326"/>
      <c r="B454" s="14"/>
      <c r="C454" s="14"/>
      <c r="D454" s="14"/>
      <c r="E454" s="28" t="s">
        <v>4</v>
      </c>
      <c r="F454" s="29"/>
      <c r="G454" s="267"/>
      <c r="H454" s="268"/>
      <c r="I454" s="269"/>
      <c r="J454" s="25" t="s">
        <v>0</v>
      </c>
      <c r="K454" s="115"/>
      <c r="L454" s="115"/>
      <c r="M454" s="114"/>
    </row>
    <row r="455" spans="1:13" ht="21.6" thickTop="1" thickBot="1">
      <c r="A455" s="322">
        <f>A451+1</f>
        <v>111</v>
      </c>
      <c r="B455" s="87" t="s">
        <v>324</v>
      </c>
      <c r="C455" s="87" t="s">
        <v>326</v>
      </c>
      <c r="D455" s="87" t="s">
        <v>24</v>
      </c>
      <c r="E455" s="270" t="s">
        <v>328</v>
      </c>
      <c r="F455" s="270"/>
      <c r="G455" s="270" t="s">
        <v>319</v>
      </c>
      <c r="H455" s="271"/>
      <c r="I455" s="86"/>
      <c r="J455" s="63" t="s">
        <v>2</v>
      </c>
      <c r="K455" s="121"/>
      <c r="L455" s="121"/>
      <c r="M455" s="120"/>
    </row>
    <row r="456" spans="1:13" ht="13.8" thickBot="1">
      <c r="A456" s="325"/>
      <c r="B456" s="12"/>
      <c r="C456" s="12"/>
      <c r="D456" s="4"/>
      <c r="E456" s="12"/>
      <c r="F456" s="12"/>
      <c r="G456" s="272"/>
      <c r="H456" s="273"/>
      <c r="I456" s="274"/>
      <c r="J456" s="61" t="s">
        <v>2</v>
      </c>
      <c r="K456" s="119"/>
      <c r="L456" s="119"/>
      <c r="M456" s="118"/>
    </row>
    <row r="457" spans="1:13" ht="21" thickBot="1">
      <c r="A457" s="325"/>
      <c r="B457" s="84" t="s">
        <v>325</v>
      </c>
      <c r="C457" s="84" t="s">
        <v>327</v>
      </c>
      <c r="D457" s="84" t="s">
        <v>23</v>
      </c>
      <c r="E457" s="321" t="s">
        <v>329</v>
      </c>
      <c r="F457" s="321"/>
      <c r="G457" s="275"/>
      <c r="H457" s="276"/>
      <c r="I457" s="277"/>
      <c r="J457" s="17" t="s">
        <v>1</v>
      </c>
      <c r="K457" s="117"/>
      <c r="L457" s="117"/>
      <c r="M457" s="116"/>
    </row>
    <row r="458" spans="1:13" ht="13.8" thickBot="1">
      <c r="A458" s="326"/>
      <c r="B458" s="14"/>
      <c r="C458" s="14"/>
      <c r="D458" s="14"/>
      <c r="E458" s="28" t="s">
        <v>4</v>
      </c>
      <c r="F458" s="29"/>
      <c r="G458" s="267"/>
      <c r="H458" s="268"/>
      <c r="I458" s="269"/>
      <c r="J458" s="25" t="s">
        <v>0</v>
      </c>
      <c r="K458" s="115"/>
      <c r="L458" s="115"/>
      <c r="M458" s="114"/>
    </row>
    <row r="459" spans="1:13" ht="21.6" thickTop="1" thickBot="1">
      <c r="A459" s="322">
        <f>A455+1</f>
        <v>112</v>
      </c>
      <c r="B459" s="87" t="s">
        <v>324</v>
      </c>
      <c r="C459" s="87" t="s">
        <v>326</v>
      </c>
      <c r="D459" s="87" t="s">
        <v>24</v>
      </c>
      <c r="E459" s="270" t="s">
        <v>328</v>
      </c>
      <c r="F459" s="270"/>
      <c r="G459" s="270" t="s">
        <v>319</v>
      </c>
      <c r="H459" s="271"/>
      <c r="I459" s="86"/>
      <c r="J459" s="63" t="s">
        <v>2</v>
      </c>
      <c r="K459" s="121"/>
      <c r="L459" s="121"/>
      <c r="M459" s="120"/>
    </row>
    <row r="460" spans="1:13" ht="13.8" thickBot="1">
      <c r="A460" s="325"/>
      <c r="B460" s="12"/>
      <c r="C460" s="12"/>
      <c r="D460" s="4"/>
      <c r="E460" s="12"/>
      <c r="F460" s="12"/>
      <c r="G460" s="272"/>
      <c r="H460" s="273"/>
      <c r="I460" s="274"/>
      <c r="J460" s="61" t="s">
        <v>2</v>
      </c>
      <c r="K460" s="119"/>
      <c r="L460" s="119"/>
      <c r="M460" s="118"/>
    </row>
    <row r="461" spans="1:13" ht="21" thickBot="1">
      <c r="A461" s="325"/>
      <c r="B461" s="84" t="s">
        <v>325</v>
      </c>
      <c r="C461" s="84" t="s">
        <v>327</v>
      </c>
      <c r="D461" s="84" t="s">
        <v>23</v>
      </c>
      <c r="E461" s="321" t="s">
        <v>329</v>
      </c>
      <c r="F461" s="321"/>
      <c r="G461" s="275"/>
      <c r="H461" s="276"/>
      <c r="I461" s="277"/>
      <c r="J461" s="17" t="s">
        <v>1</v>
      </c>
      <c r="K461" s="117"/>
      <c r="L461" s="117"/>
      <c r="M461" s="116"/>
    </row>
    <row r="462" spans="1:13" ht="13.8" thickBot="1">
      <c r="A462" s="326"/>
      <c r="B462" s="14"/>
      <c r="C462" s="14"/>
      <c r="D462" s="14"/>
      <c r="E462" s="28" t="s">
        <v>4</v>
      </c>
      <c r="F462" s="29"/>
      <c r="G462" s="267"/>
      <c r="H462" s="268"/>
      <c r="I462" s="269"/>
      <c r="J462" s="25" t="s">
        <v>0</v>
      </c>
      <c r="K462" s="115"/>
      <c r="L462" s="115"/>
      <c r="M462" s="114"/>
    </row>
    <row r="463" spans="1:13" ht="21.6" thickTop="1" thickBot="1">
      <c r="A463" s="322">
        <f>A459+1</f>
        <v>113</v>
      </c>
      <c r="B463" s="87" t="s">
        <v>324</v>
      </c>
      <c r="C463" s="87" t="s">
        <v>326</v>
      </c>
      <c r="D463" s="87" t="s">
        <v>24</v>
      </c>
      <c r="E463" s="270" t="s">
        <v>328</v>
      </c>
      <c r="F463" s="270"/>
      <c r="G463" s="270" t="s">
        <v>319</v>
      </c>
      <c r="H463" s="271"/>
      <c r="I463" s="86"/>
      <c r="J463" s="63" t="s">
        <v>2</v>
      </c>
      <c r="K463" s="121"/>
      <c r="L463" s="121"/>
      <c r="M463" s="120"/>
    </row>
    <row r="464" spans="1:13" ht="13.8" thickBot="1">
      <c r="A464" s="325"/>
      <c r="B464" s="12"/>
      <c r="C464" s="12"/>
      <c r="D464" s="4"/>
      <c r="E464" s="12"/>
      <c r="F464" s="12"/>
      <c r="G464" s="272"/>
      <c r="H464" s="273"/>
      <c r="I464" s="274"/>
      <c r="J464" s="61" t="s">
        <v>2</v>
      </c>
      <c r="K464" s="119"/>
      <c r="L464" s="119"/>
      <c r="M464" s="118"/>
    </row>
    <row r="465" spans="1:13" ht="21" thickBot="1">
      <c r="A465" s="325"/>
      <c r="B465" s="84" t="s">
        <v>325</v>
      </c>
      <c r="C465" s="84" t="s">
        <v>327</v>
      </c>
      <c r="D465" s="84" t="s">
        <v>23</v>
      </c>
      <c r="E465" s="321" t="s">
        <v>329</v>
      </c>
      <c r="F465" s="321"/>
      <c r="G465" s="275"/>
      <c r="H465" s="276"/>
      <c r="I465" s="277"/>
      <c r="J465" s="17" t="s">
        <v>1</v>
      </c>
      <c r="K465" s="117"/>
      <c r="L465" s="117"/>
      <c r="M465" s="116"/>
    </row>
    <row r="466" spans="1:13" ht="13.8" thickBot="1">
      <c r="A466" s="326"/>
      <c r="B466" s="14"/>
      <c r="C466" s="14"/>
      <c r="D466" s="14"/>
      <c r="E466" s="28" t="s">
        <v>4</v>
      </c>
      <c r="F466" s="29"/>
      <c r="G466" s="267"/>
      <c r="H466" s="268"/>
      <c r="I466" s="269"/>
      <c r="J466" s="25" t="s">
        <v>0</v>
      </c>
      <c r="K466" s="115"/>
      <c r="L466" s="115"/>
      <c r="M466" s="114"/>
    </row>
    <row r="467" spans="1:13" ht="21.6" thickTop="1" thickBot="1">
      <c r="A467" s="322">
        <f>A463+1</f>
        <v>114</v>
      </c>
      <c r="B467" s="87" t="s">
        <v>324</v>
      </c>
      <c r="C467" s="87" t="s">
        <v>326</v>
      </c>
      <c r="D467" s="87" t="s">
        <v>24</v>
      </c>
      <c r="E467" s="270" t="s">
        <v>328</v>
      </c>
      <c r="F467" s="270"/>
      <c r="G467" s="270" t="s">
        <v>319</v>
      </c>
      <c r="H467" s="271"/>
      <c r="I467" s="86"/>
      <c r="J467" s="63" t="s">
        <v>2</v>
      </c>
      <c r="K467" s="121"/>
      <c r="L467" s="121"/>
      <c r="M467" s="120"/>
    </row>
    <row r="468" spans="1:13" ht="13.8" thickBot="1">
      <c r="A468" s="325"/>
      <c r="B468" s="12"/>
      <c r="C468" s="12"/>
      <c r="D468" s="4"/>
      <c r="E468" s="12"/>
      <c r="F468" s="12"/>
      <c r="G468" s="272"/>
      <c r="H468" s="273"/>
      <c r="I468" s="274"/>
      <c r="J468" s="61" t="s">
        <v>2</v>
      </c>
      <c r="K468" s="119"/>
      <c r="L468" s="119"/>
      <c r="M468" s="118"/>
    </row>
    <row r="469" spans="1:13" ht="21" thickBot="1">
      <c r="A469" s="325"/>
      <c r="B469" s="84" t="s">
        <v>325</v>
      </c>
      <c r="C469" s="84" t="s">
        <v>327</v>
      </c>
      <c r="D469" s="84" t="s">
        <v>23</v>
      </c>
      <c r="E469" s="321" t="s">
        <v>329</v>
      </c>
      <c r="F469" s="321"/>
      <c r="G469" s="275"/>
      <c r="H469" s="276"/>
      <c r="I469" s="277"/>
      <c r="J469" s="17" t="s">
        <v>1</v>
      </c>
      <c r="K469" s="117"/>
      <c r="L469" s="117"/>
      <c r="M469" s="116"/>
    </row>
    <row r="470" spans="1:13" ht="13.8" thickBot="1">
      <c r="A470" s="326"/>
      <c r="B470" s="14"/>
      <c r="C470" s="14"/>
      <c r="D470" s="14"/>
      <c r="E470" s="28" t="s">
        <v>4</v>
      </c>
      <c r="F470" s="29"/>
      <c r="G470" s="267"/>
      <c r="H470" s="268"/>
      <c r="I470" s="269"/>
      <c r="J470" s="25" t="s">
        <v>0</v>
      </c>
      <c r="K470" s="115"/>
      <c r="L470" s="115"/>
      <c r="M470" s="114"/>
    </row>
    <row r="471" spans="1:13" ht="21.6" thickTop="1" thickBot="1">
      <c r="A471" s="322">
        <f>A467+1</f>
        <v>115</v>
      </c>
      <c r="B471" s="87" t="s">
        <v>324</v>
      </c>
      <c r="C471" s="87" t="s">
        <v>326</v>
      </c>
      <c r="D471" s="87" t="s">
        <v>24</v>
      </c>
      <c r="E471" s="270" t="s">
        <v>328</v>
      </c>
      <c r="F471" s="270"/>
      <c r="G471" s="270" t="s">
        <v>319</v>
      </c>
      <c r="H471" s="271"/>
      <c r="I471" s="86"/>
      <c r="J471" s="63" t="s">
        <v>2</v>
      </c>
      <c r="K471" s="121"/>
      <c r="L471" s="121"/>
      <c r="M471" s="120"/>
    </row>
    <row r="472" spans="1:13" ht="13.8" thickBot="1">
      <c r="A472" s="325"/>
      <c r="B472" s="12"/>
      <c r="C472" s="12"/>
      <c r="D472" s="4"/>
      <c r="E472" s="12"/>
      <c r="F472" s="12"/>
      <c r="G472" s="272"/>
      <c r="H472" s="273"/>
      <c r="I472" s="274"/>
      <c r="J472" s="61" t="s">
        <v>2</v>
      </c>
      <c r="K472" s="119"/>
      <c r="L472" s="119"/>
      <c r="M472" s="118"/>
    </row>
    <row r="473" spans="1:13" ht="21" thickBot="1">
      <c r="A473" s="325"/>
      <c r="B473" s="84" t="s">
        <v>325</v>
      </c>
      <c r="C473" s="84" t="s">
        <v>327</v>
      </c>
      <c r="D473" s="84" t="s">
        <v>23</v>
      </c>
      <c r="E473" s="321" t="s">
        <v>329</v>
      </c>
      <c r="F473" s="321"/>
      <c r="G473" s="275"/>
      <c r="H473" s="276"/>
      <c r="I473" s="277"/>
      <c r="J473" s="17" t="s">
        <v>1</v>
      </c>
      <c r="K473" s="117"/>
      <c r="L473" s="117"/>
      <c r="M473" s="116"/>
    </row>
    <row r="474" spans="1:13" ht="13.8" thickBot="1">
      <c r="A474" s="326"/>
      <c r="B474" s="14"/>
      <c r="C474" s="14"/>
      <c r="D474" s="14"/>
      <c r="E474" s="28" t="s">
        <v>4</v>
      </c>
      <c r="F474" s="29"/>
      <c r="G474" s="267"/>
      <c r="H474" s="268"/>
      <c r="I474" s="269"/>
      <c r="J474" s="25" t="s">
        <v>0</v>
      </c>
      <c r="K474" s="115"/>
      <c r="L474" s="115"/>
      <c r="M474" s="114"/>
    </row>
    <row r="475" spans="1:13" ht="21.6" thickTop="1" thickBot="1">
      <c r="A475" s="322">
        <f>A471+1</f>
        <v>116</v>
      </c>
      <c r="B475" s="87" t="s">
        <v>324</v>
      </c>
      <c r="C475" s="87" t="s">
        <v>326</v>
      </c>
      <c r="D475" s="87" t="s">
        <v>24</v>
      </c>
      <c r="E475" s="270" t="s">
        <v>328</v>
      </c>
      <c r="F475" s="270"/>
      <c r="G475" s="270" t="s">
        <v>319</v>
      </c>
      <c r="H475" s="271"/>
      <c r="I475" s="86"/>
      <c r="J475" s="63" t="s">
        <v>2</v>
      </c>
      <c r="K475" s="121"/>
      <c r="L475" s="121"/>
      <c r="M475" s="120"/>
    </row>
    <row r="476" spans="1:13" ht="13.8" thickBot="1">
      <c r="A476" s="325"/>
      <c r="B476" s="12"/>
      <c r="C476" s="12"/>
      <c r="D476" s="4"/>
      <c r="E476" s="12"/>
      <c r="F476" s="12"/>
      <c r="G476" s="272"/>
      <c r="H476" s="273"/>
      <c r="I476" s="274"/>
      <c r="J476" s="61" t="s">
        <v>2</v>
      </c>
      <c r="K476" s="119"/>
      <c r="L476" s="119"/>
      <c r="M476" s="118"/>
    </row>
    <row r="477" spans="1:13" ht="21" thickBot="1">
      <c r="A477" s="325"/>
      <c r="B477" s="84" t="s">
        <v>325</v>
      </c>
      <c r="C477" s="84" t="s">
        <v>327</v>
      </c>
      <c r="D477" s="84" t="s">
        <v>23</v>
      </c>
      <c r="E477" s="321" t="s">
        <v>329</v>
      </c>
      <c r="F477" s="321"/>
      <c r="G477" s="275"/>
      <c r="H477" s="276"/>
      <c r="I477" s="277"/>
      <c r="J477" s="17" t="s">
        <v>1</v>
      </c>
      <c r="K477" s="117"/>
      <c r="L477" s="117"/>
      <c r="M477" s="116"/>
    </row>
    <row r="478" spans="1:13" ht="13.8" thickBot="1">
      <c r="A478" s="326"/>
      <c r="B478" s="14"/>
      <c r="C478" s="14"/>
      <c r="D478" s="14"/>
      <c r="E478" s="28" t="s">
        <v>4</v>
      </c>
      <c r="F478" s="29"/>
      <c r="G478" s="267"/>
      <c r="H478" s="268"/>
      <c r="I478" s="269"/>
      <c r="J478" s="25" t="s">
        <v>0</v>
      </c>
      <c r="K478" s="115"/>
      <c r="L478" s="115"/>
      <c r="M478" s="114"/>
    </row>
    <row r="479" spans="1:13" ht="21.6" thickTop="1" thickBot="1">
      <c r="A479" s="322">
        <f>A475+1</f>
        <v>117</v>
      </c>
      <c r="B479" s="87" t="s">
        <v>324</v>
      </c>
      <c r="C479" s="87" t="s">
        <v>326</v>
      </c>
      <c r="D479" s="87" t="s">
        <v>24</v>
      </c>
      <c r="E479" s="270" t="s">
        <v>328</v>
      </c>
      <c r="F479" s="270"/>
      <c r="G479" s="270" t="s">
        <v>319</v>
      </c>
      <c r="H479" s="271"/>
      <c r="I479" s="86"/>
      <c r="J479" s="63" t="s">
        <v>2</v>
      </c>
      <c r="K479" s="121"/>
      <c r="L479" s="121"/>
      <c r="M479" s="120"/>
    </row>
    <row r="480" spans="1:13" ht="13.8" thickBot="1">
      <c r="A480" s="325"/>
      <c r="B480" s="12"/>
      <c r="C480" s="12"/>
      <c r="D480" s="4"/>
      <c r="E480" s="12"/>
      <c r="F480" s="12"/>
      <c r="G480" s="272"/>
      <c r="H480" s="273"/>
      <c r="I480" s="274"/>
      <c r="J480" s="61" t="s">
        <v>2</v>
      </c>
      <c r="K480" s="119"/>
      <c r="L480" s="119"/>
      <c r="M480" s="118"/>
    </row>
    <row r="481" spans="1:13" ht="21" thickBot="1">
      <c r="A481" s="325"/>
      <c r="B481" s="84" t="s">
        <v>325</v>
      </c>
      <c r="C481" s="84" t="s">
        <v>327</v>
      </c>
      <c r="D481" s="84" t="s">
        <v>23</v>
      </c>
      <c r="E481" s="321" t="s">
        <v>329</v>
      </c>
      <c r="F481" s="321"/>
      <c r="G481" s="275"/>
      <c r="H481" s="276"/>
      <c r="I481" s="277"/>
      <c r="J481" s="17" t="s">
        <v>1</v>
      </c>
      <c r="K481" s="117"/>
      <c r="L481" s="117"/>
      <c r="M481" s="116"/>
    </row>
    <row r="482" spans="1:13" ht="13.8" thickBot="1">
      <c r="A482" s="326"/>
      <c r="B482" s="14"/>
      <c r="C482" s="14"/>
      <c r="D482" s="14"/>
      <c r="E482" s="28" t="s">
        <v>4</v>
      </c>
      <c r="F482" s="29"/>
      <c r="G482" s="267"/>
      <c r="H482" s="268"/>
      <c r="I482" s="269"/>
      <c r="J482" s="25" t="s">
        <v>0</v>
      </c>
      <c r="K482" s="115"/>
      <c r="L482" s="115"/>
      <c r="M482" s="114"/>
    </row>
    <row r="483" spans="1:13" ht="21.6" thickTop="1" thickBot="1">
      <c r="A483" s="322">
        <f>A479+1</f>
        <v>118</v>
      </c>
      <c r="B483" s="87" t="s">
        <v>324</v>
      </c>
      <c r="C483" s="87" t="s">
        <v>326</v>
      </c>
      <c r="D483" s="87" t="s">
        <v>24</v>
      </c>
      <c r="E483" s="270" t="s">
        <v>328</v>
      </c>
      <c r="F483" s="270"/>
      <c r="G483" s="270" t="s">
        <v>319</v>
      </c>
      <c r="H483" s="271"/>
      <c r="I483" s="86"/>
      <c r="J483" s="63" t="s">
        <v>2</v>
      </c>
      <c r="K483" s="121"/>
      <c r="L483" s="121"/>
      <c r="M483" s="120"/>
    </row>
    <row r="484" spans="1:13" ht="13.8" thickBot="1">
      <c r="A484" s="325"/>
      <c r="B484" s="12"/>
      <c r="C484" s="12"/>
      <c r="D484" s="4"/>
      <c r="E484" s="12"/>
      <c r="F484" s="12"/>
      <c r="G484" s="272"/>
      <c r="H484" s="273"/>
      <c r="I484" s="274"/>
      <c r="J484" s="61" t="s">
        <v>2</v>
      </c>
      <c r="K484" s="119"/>
      <c r="L484" s="119"/>
      <c r="M484" s="118"/>
    </row>
    <row r="485" spans="1:13" ht="21" thickBot="1">
      <c r="A485" s="325"/>
      <c r="B485" s="84" t="s">
        <v>325</v>
      </c>
      <c r="C485" s="84" t="s">
        <v>327</v>
      </c>
      <c r="D485" s="84" t="s">
        <v>23</v>
      </c>
      <c r="E485" s="321" t="s">
        <v>329</v>
      </c>
      <c r="F485" s="321"/>
      <c r="G485" s="275"/>
      <c r="H485" s="276"/>
      <c r="I485" s="277"/>
      <c r="J485" s="17" t="s">
        <v>1</v>
      </c>
      <c r="K485" s="117"/>
      <c r="L485" s="117"/>
      <c r="M485" s="116"/>
    </row>
    <row r="486" spans="1:13" ht="13.8" thickBot="1">
      <c r="A486" s="326"/>
      <c r="B486" s="14"/>
      <c r="C486" s="14"/>
      <c r="D486" s="14"/>
      <c r="E486" s="28" t="s">
        <v>4</v>
      </c>
      <c r="F486" s="29"/>
      <c r="G486" s="267"/>
      <c r="H486" s="268"/>
      <c r="I486" s="269"/>
      <c r="J486" s="25" t="s">
        <v>0</v>
      </c>
      <c r="K486" s="115"/>
      <c r="L486" s="115"/>
      <c r="M486" s="114"/>
    </row>
    <row r="487" spans="1:13" ht="21.6" thickTop="1" thickBot="1">
      <c r="A487" s="322">
        <f>A483+1</f>
        <v>119</v>
      </c>
      <c r="B487" s="87" t="s">
        <v>324</v>
      </c>
      <c r="C487" s="87" t="s">
        <v>326</v>
      </c>
      <c r="D487" s="87" t="s">
        <v>24</v>
      </c>
      <c r="E487" s="270" t="s">
        <v>328</v>
      </c>
      <c r="F487" s="270"/>
      <c r="G487" s="270" t="s">
        <v>319</v>
      </c>
      <c r="H487" s="271"/>
      <c r="I487" s="86"/>
      <c r="J487" s="63" t="s">
        <v>2</v>
      </c>
      <c r="K487" s="121"/>
      <c r="L487" s="121"/>
      <c r="M487" s="120"/>
    </row>
    <row r="488" spans="1:13" ht="13.8" thickBot="1">
      <c r="A488" s="325"/>
      <c r="B488" s="12"/>
      <c r="C488" s="12"/>
      <c r="D488" s="4"/>
      <c r="E488" s="12"/>
      <c r="F488" s="12"/>
      <c r="G488" s="272"/>
      <c r="H488" s="273"/>
      <c r="I488" s="274"/>
      <c r="J488" s="61" t="s">
        <v>2</v>
      </c>
      <c r="K488" s="119"/>
      <c r="L488" s="119"/>
      <c r="M488" s="118"/>
    </row>
    <row r="489" spans="1:13" ht="21" thickBot="1">
      <c r="A489" s="325"/>
      <c r="B489" s="84" t="s">
        <v>325</v>
      </c>
      <c r="C489" s="84" t="s">
        <v>327</v>
      </c>
      <c r="D489" s="84" t="s">
        <v>23</v>
      </c>
      <c r="E489" s="321" t="s">
        <v>329</v>
      </c>
      <c r="F489" s="321"/>
      <c r="G489" s="275"/>
      <c r="H489" s="276"/>
      <c r="I489" s="277"/>
      <c r="J489" s="17" t="s">
        <v>1</v>
      </c>
      <c r="K489" s="117"/>
      <c r="L489" s="117"/>
      <c r="M489" s="116"/>
    </row>
    <row r="490" spans="1:13" ht="13.8" thickBot="1">
      <c r="A490" s="326"/>
      <c r="B490" s="14"/>
      <c r="C490" s="14"/>
      <c r="D490" s="14"/>
      <c r="E490" s="28" t="s">
        <v>4</v>
      </c>
      <c r="F490" s="29"/>
      <c r="G490" s="267"/>
      <c r="H490" s="268"/>
      <c r="I490" s="269"/>
      <c r="J490" s="25" t="s">
        <v>0</v>
      </c>
      <c r="K490" s="115"/>
      <c r="L490" s="115"/>
      <c r="M490" s="114"/>
    </row>
    <row r="491" spans="1:13" ht="21.6" thickTop="1" thickBot="1">
      <c r="A491" s="322">
        <f>A487+1</f>
        <v>120</v>
      </c>
      <c r="B491" s="87" t="s">
        <v>324</v>
      </c>
      <c r="C491" s="87" t="s">
        <v>326</v>
      </c>
      <c r="D491" s="87" t="s">
        <v>24</v>
      </c>
      <c r="E491" s="270" t="s">
        <v>328</v>
      </c>
      <c r="F491" s="270"/>
      <c r="G491" s="270" t="s">
        <v>319</v>
      </c>
      <c r="H491" s="271"/>
      <c r="I491" s="86"/>
      <c r="J491" s="63" t="s">
        <v>2</v>
      </c>
      <c r="K491" s="121"/>
      <c r="L491" s="121"/>
      <c r="M491" s="120"/>
    </row>
    <row r="492" spans="1:13" ht="13.8" thickBot="1">
      <c r="A492" s="325"/>
      <c r="B492" s="12"/>
      <c r="C492" s="12"/>
      <c r="D492" s="4"/>
      <c r="E492" s="12"/>
      <c r="F492" s="12"/>
      <c r="G492" s="272"/>
      <c r="H492" s="273"/>
      <c r="I492" s="274"/>
      <c r="J492" s="61" t="s">
        <v>2</v>
      </c>
      <c r="K492" s="119"/>
      <c r="L492" s="119"/>
      <c r="M492" s="118"/>
    </row>
    <row r="493" spans="1:13" ht="21" thickBot="1">
      <c r="A493" s="325"/>
      <c r="B493" s="84" t="s">
        <v>325</v>
      </c>
      <c r="C493" s="84" t="s">
        <v>327</v>
      </c>
      <c r="D493" s="84" t="s">
        <v>23</v>
      </c>
      <c r="E493" s="321" t="s">
        <v>329</v>
      </c>
      <c r="F493" s="321"/>
      <c r="G493" s="275"/>
      <c r="H493" s="276"/>
      <c r="I493" s="277"/>
      <c r="J493" s="17" t="s">
        <v>1</v>
      </c>
      <c r="K493" s="117"/>
      <c r="L493" s="117"/>
      <c r="M493" s="116"/>
    </row>
    <row r="494" spans="1:13" ht="13.8" thickBot="1">
      <c r="A494" s="326"/>
      <c r="B494" s="14"/>
      <c r="C494" s="14"/>
      <c r="D494" s="14"/>
      <c r="E494" s="28" t="s">
        <v>4</v>
      </c>
      <c r="F494" s="29"/>
      <c r="G494" s="267"/>
      <c r="H494" s="268"/>
      <c r="I494" s="269"/>
      <c r="J494" s="25" t="s">
        <v>0</v>
      </c>
      <c r="K494" s="115"/>
      <c r="L494" s="115"/>
      <c r="M494" s="114"/>
    </row>
    <row r="495" spans="1:13" ht="21.6" thickTop="1" thickBot="1">
      <c r="A495" s="322">
        <f>A491+1</f>
        <v>121</v>
      </c>
      <c r="B495" s="87" t="s">
        <v>324</v>
      </c>
      <c r="C495" s="87" t="s">
        <v>326</v>
      </c>
      <c r="D495" s="87" t="s">
        <v>24</v>
      </c>
      <c r="E495" s="270" t="s">
        <v>328</v>
      </c>
      <c r="F495" s="270"/>
      <c r="G495" s="270" t="s">
        <v>319</v>
      </c>
      <c r="H495" s="271"/>
      <c r="I495" s="86"/>
      <c r="J495" s="63" t="s">
        <v>2</v>
      </c>
      <c r="K495" s="121"/>
      <c r="L495" s="121"/>
      <c r="M495" s="120"/>
    </row>
    <row r="496" spans="1:13" ht="13.8" thickBot="1">
      <c r="A496" s="325"/>
      <c r="B496" s="12"/>
      <c r="C496" s="12"/>
      <c r="D496" s="4"/>
      <c r="E496" s="12"/>
      <c r="F496" s="12"/>
      <c r="G496" s="272"/>
      <c r="H496" s="273"/>
      <c r="I496" s="274"/>
      <c r="J496" s="61" t="s">
        <v>2</v>
      </c>
      <c r="K496" s="119"/>
      <c r="L496" s="119"/>
      <c r="M496" s="118"/>
    </row>
    <row r="497" spans="1:13" ht="21" thickBot="1">
      <c r="A497" s="325"/>
      <c r="B497" s="84" t="s">
        <v>325</v>
      </c>
      <c r="C497" s="84" t="s">
        <v>327</v>
      </c>
      <c r="D497" s="84" t="s">
        <v>23</v>
      </c>
      <c r="E497" s="321" t="s">
        <v>329</v>
      </c>
      <c r="F497" s="321"/>
      <c r="G497" s="275"/>
      <c r="H497" s="276"/>
      <c r="I497" s="277"/>
      <c r="J497" s="17" t="s">
        <v>1</v>
      </c>
      <c r="K497" s="117"/>
      <c r="L497" s="117"/>
      <c r="M497" s="116"/>
    </row>
    <row r="498" spans="1:13" ht="13.8" thickBot="1">
      <c r="A498" s="326"/>
      <c r="B498" s="14"/>
      <c r="C498" s="14"/>
      <c r="D498" s="14"/>
      <c r="E498" s="28" t="s">
        <v>4</v>
      </c>
      <c r="F498" s="29"/>
      <c r="G498" s="267"/>
      <c r="H498" s="268"/>
      <c r="I498" s="269"/>
      <c r="J498" s="25" t="s">
        <v>0</v>
      </c>
      <c r="K498" s="115"/>
      <c r="L498" s="115"/>
      <c r="M498" s="114"/>
    </row>
    <row r="499" spans="1:13" ht="21.6" thickTop="1" thickBot="1">
      <c r="A499" s="322">
        <f>A495+1</f>
        <v>122</v>
      </c>
      <c r="B499" s="87" t="s">
        <v>324</v>
      </c>
      <c r="C499" s="87" t="s">
        <v>326</v>
      </c>
      <c r="D499" s="87" t="s">
        <v>24</v>
      </c>
      <c r="E499" s="270" t="s">
        <v>328</v>
      </c>
      <c r="F499" s="270"/>
      <c r="G499" s="270" t="s">
        <v>319</v>
      </c>
      <c r="H499" s="271"/>
      <c r="I499" s="86"/>
      <c r="J499" s="63" t="s">
        <v>2</v>
      </c>
      <c r="K499" s="121"/>
      <c r="L499" s="121"/>
      <c r="M499" s="120"/>
    </row>
    <row r="500" spans="1:13" ht="13.8" thickBot="1">
      <c r="A500" s="325"/>
      <c r="B500" s="12"/>
      <c r="C500" s="12"/>
      <c r="D500" s="4"/>
      <c r="E500" s="12"/>
      <c r="F500" s="12"/>
      <c r="G500" s="272"/>
      <c r="H500" s="273"/>
      <c r="I500" s="274"/>
      <c r="J500" s="61" t="s">
        <v>2</v>
      </c>
      <c r="K500" s="119"/>
      <c r="L500" s="119"/>
      <c r="M500" s="118"/>
    </row>
    <row r="501" spans="1:13" ht="21" thickBot="1">
      <c r="A501" s="325"/>
      <c r="B501" s="84" t="s">
        <v>325</v>
      </c>
      <c r="C501" s="84" t="s">
        <v>327</v>
      </c>
      <c r="D501" s="84" t="s">
        <v>23</v>
      </c>
      <c r="E501" s="321" t="s">
        <v>329</v>
      </c>
      <c r="F501" s="321"/>
      <c r="G501" s="275"/>
      <c r="H501" s="276"/>
      <c r="I501" s="277"/>
      <c r="J501" s="17" t="s">
        <v>1</v>
      </c>
      <c r="K501" s="117"/>
      <c r="L501" s="117"/>
      <c r="M501" s="116"/>
    </row>
    <row r="502" spans="1:13" ht="13.8" thickBot="1">
      <c r="A502" s="326"/>
      <c r="B502" s="14"/>
      <c r="C502" s="14"/>
      <c r="D502" s="14"/>
      <c r="E502" s="28" t="s">
        <v>4</v>
      </c>
      <c r="F502" s="29"/>
      <c r="G502" s="267"/>
      <c r="H502" s="268"/>
      <c r="I502" s="269"/>
      <c r="J502" s="25" t="s">
        <v>0</v>
      </c>
      <c r="K502" s="115"/>
      <c r="L502" s="115"/>
      <c r="M502" s="114"/>
    </row>
    <row r="503" spans="1:13" ht="21.6" thickTop="1" thickBot="1">
      <c r="A503" s="322">
        <f>A499+1</f>
        <v>123</v>
      </c>
      <c r="B503" s="87" t="s">
        <v>324</v>
      </c>
      <c r="C503" s="87" t="s">
        <v>326</v>
      </c>
      <c r="D503" s="87" t="s">
        <v>24</v>
      </c>
      <c r="E503" s="270" t="s">
        <v>328</v>
      </c>
      <c r="F503" s="270"/>
      <c r="G503" s="270" t="s">
        <v>319</v>
      </c>
      <c r="H503" s="271"/>
      <c r="I503" s="86"/>
      <c r="J503" s="63" t="s">
        <v>2</v>
      </c>
      <c r="K503" s="121"/>
      <c r="L503" s="121"/>
      <c r="M503" s="120"/>
    </row>
    <row r="504" spans="1:13" ht="13.8" thickBot="1">
      <c r="A504" s="325"/>
      <c r="B504" s="12"/>
      <c r="C504" s="12"/>
      <c r="D504" s="4"/>
      <c r="E504" s="12"/>
      <c r="F504" s="12"/>
      <c r="G504" s="272"/>
      <c r="H504" s="273"/>
      <c r="I504" s="274"/>
      <c r="J504" s="61" t="s">
        <v>2</v>
      </c>
      <c r="K504" s="119"/>
      <c r="L504" s="119"/>
      <c r="M504" s="118"/>
    </row>
    <row r="505" spans="1:13" ht="21" thickBot="1">
      <c r="A505" s="325"/>
      <c r="B505" s="84" t="s">
        <v>325</v>
      </c>
      <c r="C505" s="84" t="s">
        <v>327</v>
      </c>
      <c r="D505" s="84" t="s">
        <v>23</v>
      </c>
      <c r="E505" s="321" t="s">
        <v>329</v>
      </c>
      <c r="F505" s="321"/>
      <c r="G505" s="275"/>
      <c r="H505" s="276"/>
      <c r="I505" s="277"/>
      <c r="J505" s="17" t="s">
        <v>1</v>
      </c>
      <c r="K505" s="117"/>
      <c r="L505" s="117"/>
      <c r="M505" s="116"/>
    </row>
    <row r="506" spans="1:13" ht="13.8" thickBot="1">
      <c r="A506" s="326"/>
      <c r="B506" s="14"/>
      <c r="C506" s="14"/>
      <c r="D506" s="14"/>
      <c r="E506" s="28" t="s">
        <v>4</v>
      </c>
      <c r="F506" s="29"/>
      <c r="G506" s="267"/>
      <c r="H506" s="268"/>
      <c r="I506" s="269"/>
      <c r="J506" s="25" t="s">
        <v>0</v>
      </c>
      <c r="K506" s="115"/>
      <c r="L506" s="115"/>
      <c r="M506" s="114"/>
    </row>
    <row r="507" spans="1:13" ht="21.6" thickTop="1" thickBot="1">
      <c r="A507" s="322">
        <f>A503+1</f>
        <v>124</v>
      </c>
      <c r="B507" s="87" t="s">
        <v>324</v>
      </c>
      <c r="C507" s="87" t="s">
        <v>326</v>
      </c>
      <c r="D507" s="87" t="s">
        <v>24</v>
      </c>
      <c r="E507" s="270" t="s">
        <v>328</v>
      </c>
      <c r="F507" s="270"/>
      <c r="G507" s="270" t="s">
        <v>319</v>
      </c>
      <c r="H507" s="271"/>
      <c r="I507" s="86"/>
      <c r="J507" s="63" t="s">
        <v>2</v>
      </c>
      <c r="K507" s="121"/>
      <c r="L507" s="121"/>
      <c r="M507" s="120"/>
    </row>
    <row r="508" spans="1:13" ht="13.8" thickBot="1">
      <c r="A508" s="325"/>
      <c r="B508" s="12"/>
      <c r="C508" s="12"/>
      <c r="D508" s="4"/>
      <c r="E508" s="12"/>
      <c r="F508" s="12"/>
      <c r="G508" s="272"/>
      <c r="H508" s="273"/>
      <c r="I508" s="274"/>
      <c r="J508" s="61" t="s">
        <v>2</v>
      </c>
      <c r="K508" s="119"/>
      <c r="L508" s="119"/>
      <c r="M508" s="118"/>
    </row>
    <row r="509" spans="1:13" ht="21" thickBot="1">
      <c r="A509" s="325"/>
      <c r="B509" s="84" t="s">
        <v>325</v>
      </c>
      <c r="C509" s="84" t="s">
        <v>327</v>
      </c>
      <c r="D509" s="84" t="s">
        <v>23</v>
      </c>
      <c r="E509" s="321" t="s">
        <v>329</v>
      </c>
      <c r="F509" s="321"/>
      <c r="G509" s="275"/>
      <c r="H509" s="276"/>
      <c r="I509" s="277"/>
      <c r="J509" s="17" t="s">
        <v>1</v>
      </c>
      <c r="K509" s="117"/>
      <c r="L509" s="117"/>
      <c r="M509" s="116"/>
    </row>
    <row r="510" spans="1:13" ht="13.8" thickBot="1">
      <c r="A510" s="326"/>
      <c r="B510" s="14"/>
      <c r="C510" s="14"/>
      <c r="D510" s="14"/>
      <c r="E510" s="28" t="s">
        <v>4</v>
      </c>
      <c r="F510" s="29"/>
      <c r="G510" s="267"/>
      <c r="H510" s="268"/>
      <c r="I510" s="269"/>
      <c r="J510" s="25" t="s">
        <v>0</v>
      </c>
      <c r="K510" s="115"/>
      <c r="L510" s="115"/>
      <c r="M510" s="114"/>
    </row>
    <row r="511" spans="1:13" ht="21.6" thickTop="1" thickBot="1">
      <c r="A511" s="322">
        <f>A507+1</f>
        <v>125</v>
      </c>
      <c r="B511" s="87" t="s">
        <v>324</v>
      </c>
      <c r="C511" s="87" t="s">
        <v>326</v>
      </c>
      <c r="D511" s="87" t="s">
        <v>24</v>
      </c>
      <c r="E511" s="270" t="s">
        <v>328</v>
      </c>
      <c r="F511" s="270"/>
      <c r="G511" s="270" t="s">
        <v>319</v>
      </c>
      <c r="H511" s="271"/>
      <c r="I511" s="86"/>
      <c r="J511" s="63" t="s">
        <v>2</v>
      </c>
      <c r="K511" s="121"/>
      <c r="L511" s="121"/>
      <c r="M511" s="120"/>
    </row>
    <row r="512" spans="1:13" ht="13.8" thickBot="1">
      <c r="A512" s="325"/>
      <c r="B512" s="12"/>
      <c r="C512" s="12"/>
      <c r="D512" s="4"/>
      <c r="E512" s="12"/>
      <c r="F512" s="12"/>
      <c r="G512" s="272"/>
      <c r="H512" s="273"/>
      <c r="I512" s="274"/>
      <c r="J512" s="61" t="s">
        <v>2</v>
      </c>
      <c r="K512" s="119"/>
      <c r="L512" s="119"/>
      <c r="M512" s="118"/>
    </row>
    <row r="513" spans="1:13" ht="21" thickBot="1">
      <c r="A513" s="325"/>
      <c r="B513" s="84" t="s">
        <v>325</v>
      </c>
      <c r="C513" s="84" t="s">
        <v>327</v>
      </c>
      <c r="D513" s="84" t="s">
        <v>23</v>
      </c>
      <c r="E513" s="321" t="s">
        <v>329</v>
      </c>
      <c r="F513" s="321"/>
      <c r="G513" s="275"/>
      <c r="H513" s="276"/>
      <c r="I513" s="277"/>
      <c r="J513" s="17" t="s">
        <v>1</v>
      </c>
      <c r="K513" s="117"/>
      <c r="L513" s="117"/>
      <c r="M513" s="116"/>
    </row>
    <row r="514" spans="1:13" ht="13.8" thickBot="1">
      <c r="A514" s="326"/>
      <c r="B514" s="14"/>
      <c r="C514" s="14"/>
      <c r="D514" s="14"/>
      <c r="E514" s="28" t="s">
        <v>4</v>
      </c>
      <c r="F514" s="29"/>
      <c r="G514" s="267"/>
      <c r="H514" s="268"/>
      <c r="I514" s="269"/>
      <c r="J514" s="25" t="s">
        <v>0</v>
      </c>
      <c r="K514" s="115"/>
      <c r="L514" s="115"/>
      <c r="M514" s="114"/>
    </row>
    <row r="515" spans="1:13" ht="21.6" thickTop="1" thickBot="1">
      <c r="A515" s="322">
        <f>A511+1</f>
        <v>126</v>
      </c>
      <c r="B515" s="87" t="s">
        <v>324</v>
      </c>
      <c r="C515" s="87" t="s">
        <v>326</v>
      </c>
      <c r="D515" s="87" t="s">
        <v>24</v>
      </c>
      <c r="E515" s="270" t="s">
        <v>328</v>
      </c>
      <c r="F515" s="270"/>
      <c r="G515" s="270" t="s">
        <v>319</v>
      </c>
      <c r="H515" s="271"/>
      <c r="I515" s="86"/>
      <c r="J515" s="63" t="s">
        <v>2</v>
      </c>
      <c r="K515" s="121"/>
      <c r="L515" s="121"/>
      <c r="M515" s="120"/>
    </row>
    <row r="516" spans="1:13" ht="13.8" thickBot="1">
      <c r="A516" s="325"/>
      <c r="B516" s="12"/>
      <c r="C516" s="12"/>
      <c r="D516" s="4"/>
      <c r="E516" s="12"/>
      <c r="F516" s="12"/>
      <c r="G516" s="272"/>
      <c r="H516" s="273"/>
      <c r="I516" s="274"/>
      <c r="J516" s="61" t="s">
        <v>2</v>
      </c>
      <c r="K516" s="119"/>
      <c r="L516" s="119"/>
      <c r="M516" s="118"/>
    </row>
    <row r="517" spans="1:13" ht="21" thickBot="1">
      <c r="A517" s="325"/>
      <c r="B517" s="84" t="s">
        <v>325</v>
      </c>
      <c r="C517" s="84" t="s">
        <v>327</v>
      </c>
      <c r="D517" s="84" t="s">
        <v>23</v>
      </c>
      <c r="E517" s="321" t="s">
        <v>329</v>
      </c>
      <c r="F517" s="321"/>
      <c r="G517" s="275"/>
      <c r="H517" s="276"/>
      <c r="I517" s="277"/>
      <c r="J517" s="17" t="s">
        <v>1</v>
      </c>
      <c r="K517" s="117"/>
      <c r="L517" s="117"/>
      <c r="M517" s="116"/>
    </row>
    <row r="518" spans="1:13" ht="13.8" thickBot="1">
      <c r="A518" s="326"/>
      <c r="B518" s="14"/>
      <c r="C518" s="14"/>
      <c r="D518" s="14"/>
      <c r="E518" s="28" t="s">
        <v>4</v>
      </c>
      <c r="F518" s="29"/>
      <c r="G518" s="267"/>
      <c r="H518" s="268"/>
      <c r="I518" s="269"/>
      <c r="J518" s="25" t="s">
        <v>0</v>
      </c>
      <c r="K518" s="115"/>
      <c r="L518" s="115"/>
      <c r="M518" s="114"/>
    </row>
    <row r="519" spans="1:13" ht="21.6" thickTop="1" thickBot="1">
      <c r="A519" s="322">
        <f>A515+1</f>
        <v>127</v>
      </c>
      <c r="B519" s="87" t="s">
        <v>324</v>
      </c>
      <c r="C519" s="87" t="s">
        <v>326</v>
      </c>
      <c r="D519" s="87" t="s">
        <v>24</v>
      </c>
      <c r="E519" s="270" t="s">
        <v>328</v>
      </c>
      <c r="F519" s="270"/>
      <c r="G519" s="270" t="s">
        <v>319</v>
      </c>
      <c r="H519" s="271"/>
      <c r="I519" s="86"/>
      <c r="J519" s="63" t="s">
        <v>2</v>
      </c>
      <c r="K519" s="121"/>
      <c r="L519" s="121"/>
      <c r="M519" s="120"/>
    </row>
    <row r="520" spans="1:13" ht="13.8" thickBot="1">
      <c r="A520" s="325"/>
      <c r="B520" s="12"/>
      <c r="C520" s="12"/>
      <c r="D520" s="4"/>
      <c r="E520" s="12"/>
      <c r="F520" s="12"/>
      <c r="G520" s="272"/>
      <c r="H520" s="273"/>
      <c r="I520" s="274"/>
      <c r="J520" s="61" t="s">
        <v>2</v>
      </c>
      <c r="K520" s="119"/>
      <c r="L520" s="119"/>
      <c r="M520" s="118"/>
    </row>
    <row r="521" spans="1:13" ht="21" thickBot="1">
      <c r="A521" s="325"/>
      <c r="B521" s="84" t="s">
        <v>325</v>
      </c>
      <c r="C521" s="84" t="s">
        <v>327</v>
      </c>
      <c r="D521" s="84" t="s">
        <v>23</v>
      </c>
      <c r="E521" s="321" t="s">
        <v>329</v>
      </c>
      <c r="F521" s="321"/>
      <c r="G521" s="275"/>
      <c r="H521" s="276"/>
      <c r="I521" s="277"/>
      <c r="J521" s="17" t="s">
        <v>1</v>
      </c>
      <c r="K521" s="117"/>
      <c r="L521" s="117"/>
      <c r="M521" s="116"/>
    </row>
    <row r="522" spans="1:13" ht="13.8" thickBot="1">
      <c r="A522" s="326"/>
      <c r="B522" s="14"/>
      <c r="C522" s="14"/>
      <c r="D522" s="14"/>
      <c r="E522" s="28" t="s">
        <v>4</v>
      </c>
      <c r="F522" s="29"/>
      <c r="G522" s="267"/>
      <c r="H522" s="268"/>
      <c r="I522" s="269"/>
      <c r="J522" s="25" t="s">
        <v>0</v>
      </c>
      <c r="K522" s="115"/>
      <c r="L522" s="115"/>
      <c r="M522" s="114"/>
    </row>
    <row r="523" spans="1:13" ht="21.6" thickTop="1" thickBot="1">
      <c r="A523" s="322">
        <f>A519+1</f>
        <v>128</v>
      </c>
      <c r="B523" s="87" t="s">
        <v>324</v>
      </c>
      <c r="C523" s="87" t="s">
        <v>326</v>
      </c>
      <c r="D523" s="87" t="s">
        <v>24</v>
      </c>
      <c r="E523" s="270" t="s">
        <v>328</v>
      </c>
      <c r="F523" s="270"/>
      <c r="G523" s="270" t="s">
        <v>319</v>
      </c>
      <c r="H523" s="271"/>
      <c r="I523" s="86"/>
      <c r="J523" s="63" t="s">
        <v>2</v>
      </c>
      <c r="K523" s="121"/>
      <c r="L523" s="121"/>
      <c r="M523" s="120"/>
    </row>
    <row r="524" spans="1:13" ht="13.8" thickBot="1">
      <c r="A524" s="325"/>
      <c r="B524" s="12"/>
      <c r="C524" s="12"/>
      <c r="D524" s="4"/>
      <c r="E524" s="12"/>
      <c r="F524" s="12"/>
      <c r="G524" s="272"/>
      <c r="H524" s="273"/>
      <c r="I524" s="274"/>
      <c r="J524" s="61" t="s">
        <v>2</v>
      </c>
      <c r="K524" s="119"/>
      <c r="L524" s="119"/>
      <c r="M524" s="118"/>
    </row>
    <row r="525" spans="1:13" ht="21" thickBot="1">
      <c r="A525" s="325"/>
      <c r="B525" s="84" t="s">
        <v>325</v>
      </c>
      <c r="C525" s="84" t="s">
        <v>327</v>
      </c>
      <c r="D525" s="84" t="s">
        <v>23</v>
      </c>
      <c r="E525" s="321" t="s">
        <v>329</v>
      </c>
      <c r="F525" s="321"/>
      <c r="G525" s="275"/>
      <c r="H525" s="276"/>
      <c r="I525" s="277"/>
      <c r="J525" s="17" t="s">
        <v>1</v>
      </c>
      <c r="K525" s="117"/>
      <c r="L525" s="117"/>
      <c r="M525" s="116"/>
    </row>
    <row r="526" spans="1:13" ht="13.8" thickBot="1">
      <c r="A526" s="326"/>
      <c r="B526" s="14"/>
      <c r="C526" s="14"/>
      <c r="D526" s="14"/>
      <c r="E526" s="28" t="s">
        <v>4</v>
      </c>
      <c r="F526" s="29"/>
      <c r="G526" s="267"/>
      <c r="H526" s="268"/>
      <c r="I526" s="269"/>
      <c r="J526" s="25" t="s">
        <v>0</v>
      </c>
      <c r="K526" s="115"/>
      <c r="L526" s="115"/>
      <c r="M526" s="114"/>
    </row>
    <row r="527" spans="1:13" ht="21.6" thickTop="1" thickBot="1">
      <c r="A527" s="322">
        <f>A523+1</f>
        <v>129</v>
      </c>
      <c r="B527" s="87" t="s">
        <v>324</v>
      </c>
      <c r="C527" s="87" t="s">
        <v>326</v>
      </c>
      <c r="D527" s="87" t="s">
        <v>24</v>
      </c>
      <c r="E527" s="270" t="s">
        <v>328</v>
      </c>
      <c r="F527" s="270"/>
      <c r="G527" s="270" t="s">
        <v>319</v>
      </c>
      <c r="H527" s="271"/>
      <c r="I527" s="86"/>
      <c r="J527" s="63" t="s">
        <v>2</v>
      </c>
      <c r="K527" s="121"/>
      <c r="L527" s="121"/>
      <c r="M527" s="120"/>
    </row>
    <row r="528" spans="1:13" ht="13.8" thickBot="1">
      <c r="A528" s="325"/>
      <c r="B528" s="12"/>
      <c r="C528" s="12"/>
      <c r="D528" s="4"/>
      <c r="E528" s="12"/>
      <c r="F528" s="12"/>
      <c r="G528" s="272"/>
      <c r="H528" s="273"/>
      <c r="I528" s="274"/>
      <c r="J528" s="61" t="s">
        <v>2</v>
      </c>
      <c r="K528" s="119"/>
      <c r="L528" s="119"/>
      <c r="M528" s="118"/>
    </row>
    <row r="529" spans="1:13" ht="21" thickBot="1">
      <c r="A529" s="325"/>
      <c r="B529" s="84" t="s">
        <v>325</v>
      </c>
      <c r="C529" s="84" t="s">
        <v>327</v>
      </c>
      <c r="D529" s="84" t="s">
        <v>23</v>
      </c>
      <c r="E529" s="321" t="s">
        <v>329</v>
      </c>
      <c r="F529" s="321"/>
      <c r="G529" s="275"/>
      <c r="H529" s="276"/>
      <c r="I529" s="277"/>
      <c r="J529" s="17" t="s">
        <v>1</v>
      </c>
      <c r="K529" s="117"/>
      <c r="L529" s="117"/>
      <c r="M529" s="116"/>
    </row>
    <row r="530" spans="1:13" ht="13.8" thickBot="1">
      <c r="A530" s="326"/>
      <c r="B530" s="14"/>
      <c r="C530" s="14"/>
      <c r="D530" s="14"/>
      <c r="E530" s="28" t="s">
        <v>4</v>
      </c>
      <c r="F530" s="29"/>
      <c r="G530" s="267"/>
      <c r="H530" s="268"/>
      <c r="I530" s="269"/>
      <c r="J530" s="25" t="s">
        <v>0</v>
      </c>
      <c r="K530" s="115"/>
      <c r="L530" s="115"/>
      <c r="M530" s="114"/>
    </row>
    <row r="531" spans="1:13" ht="21.6" thickTop="1" thickBot="1">
      <c r="A531" s="322">
        <f>A527+1</f>
        <v>130</v>
      </c>
      <c r="B531" s="87" t="s">
        <v>324</v>
      </c>
      <c r="C531" s="87" t="s">
        <v>326</v>
      </c>
      <c r="D531" s="87" t="s">
        <v>24</v>
      </c>
      <c r="E531" s="270" t="s">
        <v>328</v>
      </c>
      <c r="F531" s="270"/>
      <c r="G531" s="270" t="s">
        <v>319</v>
      </c>
      <c r="H531" s="271"/>
      <c r="I531" s="86"/>
      <c r="J531" s="63" t="s">
        <v>2</v>
      </c>
      <c r="K531" s="121"/>
      <c r="L531" s="121"/>
      <c r="M531" s="120"/>
    </row>
    <row r="532" spans="1:13" ht="13.8" thickBot="1">
      <c r="A532" s="325"/>
      <c r="B532" s="12"/>
      <c r="C532" s="12"/>
      <c r="D532" s="4"/>
      <c r="E532" s="12"/>
      <c r="F532" s="12"/>
      <c r="G532" s="272"/>
      <c r="H532" s="273"/>
      <c r="I532" s="274"/>
      <c r="J532" s="61" t="s">
        <v>2</v>
      </c>
      <c r="K532" s="119"/>
      <c r="L532" s="119"/>
      <c r="M532" s="118"/>
    </row>
    <row r="533" spans="1:13" ht="21" thickBot="1">
      <c r="A533" s="325"/>
      <c r="B533" s="84" t="s">
        <v>325</v>
      </c>
      <c r="C533" s="84" t="s">
        <v>327</v>
      </c>
      <c r="D533" s="84" t="s">
        <v>23</v>
      </c>
      <c r="E533" s="321" t="s">
        <v>329</v>
      </c>
      <c r="F533" s="321"/>
      <c r="G533" s="275"/>
      <c r="H533" s="276"/>
      <c r="I533" s="277"/>
      <c r="J533" s="17" t="s">
        <v>1</v>
      </c>
      <c r="K533" s="117"/>
      <c r="L533" s="117"/>
      <c r="M533" s="116"/>
    </row>
    <row r="534" spans="1:13" ht="13.8" thickBot="1">
      <c r="A534" s="326"/>
      <c r="B534" s="14"/>
      <c r="C534" s="14"/>
      <c r="D534" s="14"/>
      <c r="E534" s="28" t="s">
        <v>4</v>
      </c>
      <c r="F534" s="29"/>
      <c r="G534" s="267"/>
      <c r="H534" s="268"/>
      <c r="I534" s="269"/>
      <c r="J534" s="25" t="s">
        <v>0</v>
      </c>
      <c r="K534" s="115"/>
      <c r="L534" s="115"/>
      <c r="M534" s="114"/>
    </row>
    <row r="535" spans="1:13" ht="21.6" thickTop="1" thickBot="1">
      <c r="A535" s="322">
        <f>A531+1</f>
        <v>131</v>
      </c>
      <c r="B535" s="87" t="s">
        <v>324</v>
      </c>
      <c r="C535" s="87" t="s">
        <v>326</v>
      </c>
      <c r="D535" s="87" t="s">
        <v>24</v>
      </c>
      <c r="E535" s="270" t="s">
        <v>328</v>
      </c>
      <c r="F535" s="270"/>
      <c r="G535" s="270" t="s">
        <v>319</v>
      </c>
      <c r="H535" s="271"/>
      <c r="I535" s="86"/>
      <c r="J535" s="63" t="s">
        <v>2</v>
      </c>
      <c r="K535" s="121"/>
      <c r="L535" s="121"/>
      <c r="M535" s="120"/>
    </row>
    <row r="536" spans="1:13" ht="13.8" thickBot="1">
      <c r="A536" s="325"/>
      <c r="B536" s="12"/>
      <c r="C536" s="12"/>
      <c r="D536" s="4"/>
      <c r="E536" s="12"/>
      <c r="F536" s="12"/>
      <c r="G536" s="272"/>
      <c r="H536" s="273"/>
      <c r="I536" s="274"/>
      <c r="J536" s="61" t="s">
        <v>2</v>
      </c>
      <c r="K536" s="119"/>
      <c r="L536" s="119"/>
      <c r="M536" s="118"/>
    </row>
    <row r="537" spans="1:13" ht="21" thickBot="1">
      <c r="A537" s="325"/>
      <c r="B537" s="84" t="s">
        <v>325</v>
      </c>
      <c r="C537" s="84" t="s">
        <v>327</v>
      </c>
      <c r="D537" s="84" t="s">
        <v>23</v>
      </c>
      <c r="E537" s="321" t="s">
        <v>329</v>
      </c>
      <c r="F537" s="321"/>
      <c r="G537" s="275"/>
      <c r="H537" s="276"/>
      <c r="I537" s="277"/>
      <c r="J537" s="17" t="s">
        <v>1</v>
      </c>
      <c r="K537" s="117"/>
      <c r="L537" s="117"/>
      <c r="M537" s="116"/>
    </row>
    <row r="538" spans="1:13" ht="13.8" thickBot="1">
      <c r="A538" s="326"/>
      <c r="B538" s="14"/>
      <c r="C538" s="14"/>
      <c r="D538" s="14"/>
      <c r="E538" s="28" t="s">
        <v>4</v>
      </c>
      <c r="F538" s="29"/>
      <c r="G538" s="267"/>
      <c r="H538" s="268"/>
      <c r="I538" s="269"/>
      <c r="J538" s="25" t="s">
        <v>0</v>
      </c>
      <c r="K538" s="115"/>
      <c r="L538" s="115"/>
      <c r="M538" s="114"/>
    </row>
    <row r="539" spans="1:13" ht="21.6" thickTop="1" thickBot="1">
      <c r="A539" s="322">
        <f>A535+1</f>
        <v>132</v>
      </c>
      <c r="B539" s="87" t="s">
        <v>324</v>
      </c>
      <c r="C539" s="87" t="s">
        <v>326</v>
      </c>
      <c r="D539" s="87" t="s">
        <v>24</v>
      </c>
      <c r="E539" s="270" t="s">
        <v>328</v>
      </c>
      <c r="F539" s="270"/>
      <c r="G539" s="270" t="s">
        <v>319</v>
      </c>
      <c r="H539" s="271"/>
      <c r="I539" s="86"/>
      <c r="J539" s="63" t="s">
        <v>2</v>
      </c>
      <c r="K539" s="121"/>
      <c r="L539" s="121"/>
      <c r="M539" s="120"/>
    </row>
    <row r="540" spans="1:13" ht="13.8" thickBot="1">
      <c r="A540" s="325"/>
      <c r="B540" s="12"/>
      <c r="C540" s="12"/>
      <c r="D540" s="4"/>
      <c r="E540" s="12"/>
      <c r="F540" s="12"/>
      <c r="G540" s="272"/>
      <c r="H540" s="273"/>
      <c r="I540" s="274"/>
      <c r="J540" s="61" t="s">
        <v>2</v>
      </c>
      <c r="K540" s="119"/>
      <c r="L540" s="119"/>
      <c r="M540" s="118"/>
    </row>
    <row r="541" spans="1:13" ht="21" thickBot="1">
      <c r="A541" s="325"/>
      <c r="B541" s="84" t="s">
        <v>325</v>
      </c>
      <c r="C541" s="84" t="s">
        <v>327</v>
      </c>
      <c r="D541" s="84" t="s">
        <v>23</v>
      </c>
      <c r="E541" s="321" t="s">
        <v>329</v>
      </c>
      <c r="F541" s="321"/>
      <c r="G541" s="275"/>
      <c r="H541" s="276"/>
      <c r="I541" s="277"/>
      <c r="J541" s="17" t="s">
        <v>1</v>
      </c>
      <c r="K541" s="117"/>
      <c r="L541" s="117"/>
      <c r="M541" s="116"/>
    </row>
    <row r="542" spans="1:13" ht="13.8" thickBot="1">
      <c r="A542" s="326"/>
      <c r="B542" s="14"/>
      <c r="C542" s="14"/>
      <c r="D542" s="14"/>
      <c r="E542" s="28" t="s">
        <v>4</v>
      </c>
      <c r="F542" s="29"/>
      <c r="G542" s="267"/>
      <c r="H542" s="268"/>
      <c r="I542" s="269"/>
      <c r="J542" s="25" t="s">
        <v>0</v>
      </c>
      <c r="K542" s="115"/>
      <c r="L542" s="115"/>
      <c r="M542" s="114"/>
    </row>
    <row r="543" spans="1:13" ht="21.6" thickTop="1" thickBot="1">
      <c r="A543" s="322">
        <f>A539+1</f>
        <v>133</v>
      </c>
      <c r="B543" s="87" t="s">
        <v>324</v>
      </c>
      <c r="C543" s="87" t="s">
        <v>326</v>
      </c>
      <c r="D543" s="87" t="s">
        <v>24</v>
      </c>
      <c r="E543" s="270" t="s">
        <v>328</v>
      </c>
      <c r="F543" s="270"/>
      <c r="G543" s="270" t="s">
        <v>319</v>
      </c>
      <c r="H543" s="271"/>
      <c r="I543" s="86"/>
      <c r="J543" s="63" t="s">
        <v>2</v>
      </c>
      <c r="K543" s="121"/>
      <c r="L543" s="121"/>
      <c r="M543" s="120"/>
    </row>
    <row r="544" spans="1:13" ht="13.8" thickBot="1">
      <c r="A544" s="325"/>
      <c r="B544" s="12"/>
      <c r="C544" s="12"/>
      <c r="D544" s="4"/>
      <c r="E544" s="12"/>
      <c r="F544" s="12"/>
      <c r="G544" s="272"/>
      <c r="H544" s="273"/>
      <c r="I544" s="274"/>
      <c r="J544" s="61" t="s">
        <v>2</v>
      </c>
      <c r="K544" s="119"/>
      <c r="L544" s="119"/>
      <c r="M544" s="118"/>
    </row>
    <row r="545" spans="1:13" ht="21" thickBot="1">
      <c r="A545" s="325"/>
      <c r="B545" s="84" t="s">
        <v>325</v>
      </c>
      <c r="C545" s="84" t="s">
        <v>327</v>
      </c>
      <c r="D545" s="84" t="s">
        <v>23</v>
      </c>
      <c r="E545" s="321" t="s">
        <v>329</v>
      </c>
      <c r="F545" s="321"/>
      <c r="G545" s="275"/>
      <c r="H545" s="276"/>
      <c r="I545" s="277"/>
      <c r="J545" s="17" t="s">
        <v>1</v>
      </c>
      <c r="K545" s="117"/>
      <c r="L545" s="117"/>
      <c r="M545" s="116"/>
    </row>
    <row r="546" spans="1:13" ht="13.8" thickBot="1">
      <c r="A546" s="326"/>
      <c r="B546" s="14"/>
      <c r="C546" s="14"/>
      <c r="D546" s="14"/>
      <c r="E546" s="28" t="s">
        <v>4</v>
      </c>
      <c r="F546" s="29"/>
      <c r="G546" s="267"/>
      <c r="H546" s="268"/>
      <c r="I546" s="269"/>
      <c r="J546" s="25" t="s">
        <v>0</v>
      </c>
      <c r="K546" s="115"/>
      <c r="L546" s="115"/>
      <c r="M546" s="114"/>
    </row>
    <row r="547" spans="1:13" ht="21.6" thickTop="1" thickBot="1">
      <c r="A547" s="322">
        <f>A543+1</f>
        <v>134</v>
      </c>
      <c r="B547" s="87" t="s">
        <v>324</v>
      </c>
      <c r="C547" s="87" t="s">
        <v>326</v>
      </c>
      <c r="D547" s="87" t="s">
        <v>24</v>
      </c>
      <c r="E547" s="270" t="s">
        <v>328</v>
      </c>
      <c r="F547" s="270"/>
      <c r="G547" s="270" t="s">
        <v>319</v>
      </c>
      <c r="H547" s="271"/>
      <c r="I547" s="86"/>
      <c r="J547" s="63" t="s">
        <v>2</v>
      </c>
      <c r="K547" s="121"/>
      <c r="L547" s="121"/>
      <c r="M547" s="120"/>
    </row>
    <row r="548" spans="1:13" ht="13.8" thickBot="1">
      <c r="A548" s="325"/>
      <c r="B548" s="12"/>
      <c r="C548" s="12"/>
      <c r="D548" s="4"/>
      <c r="E548" s="12"/>
      <c r="F548" s="12"/>
      <c r="G548" s="272"/>
      <c r="H548" s="273"/>
      <c r="I548" s="274"/>
      <c r="J548" s="61" t="s">
        <v>2</v>
      </c>
      <c r="K548" s="119"/>
      <c r="L548" s="119"/>
      <c r="M548" s="118"/>
    </row>
    <row r="549" spans="1:13" ht="21" thickBot="1">
      <c r="A549" s="325"/>
      <c r="B549" s="84" t="s">
        <v>325</v>
      </c>
      <c r="C549" s="84" t="s">
        <v>327</v>
      </c>
      <c r="D549" s="84" t="s">
        <v>23</v>
      </c>
      <c r="E549" s="321" t="s">
        <v>329</v>
      </c>
      <c r="F549" s="321"/>
      <c r="G549" s="275"/>
      <c r="H549" s="276"/>
      <c r="I549" s="277"/>
      <c r="J549" s="17" t="s">
        <v>1</v>
      </c>
      <c r="K549" s="117"/>
      <c r="L549" s="117"/>
      <c r="M549" s="116"/>
    </row>
    <row r="550" spans="1:13" ht="13.8" thickBot="1">
      <c r="A550" s="326"/>
      <c r="B550" s="14"/>
      <c r="C550" s="14"/>
      <c r="D550" s="14"/>
      <c r="E550" s="28" t="s">
        <v>4</v>
      </c>
      <c r="F550" s="29"/>
      <c r="G550" s="267"/>
      <c r="H550" s="268"/>
      <c r="I550" s="269"/>
      <c r="J550" s="25" t="s">
        <v>0</v>
      </c>
      <c r="K550" s="115"/>
      <c r="L550" s="115"/>
      <c r="M550" s="114"/>
    </row>
    <row r="551" spans="1:13" ht="21.6" thickTop="1" thickBot="1">
      <c r="A551" s="322">
        <f>A547+1</f>
        <v>135</v>
      </c>
      <c r="B551" s="87" t="s">
        <v>324</v>
      </c>
      <c r="C551" s="87" t="s">
        <v>326</v>
      </c>
      <c r="D551" s="87" t="s">
        <v>24</v>
      </c>
      <c r="E551" s="270" t="s">
        <v>328</v>
      </c>
      <c r="F551" s="270"/>
      <c r="G551" s="270" t="s">
        <v>319</v>
      </c>
      <c r="H551" s="271"/>
      <c r="I551" s="86"/>
      <c r="J551" s="63" t="s">
        <v>2</v>
      </c>
      <c r="K551" s="121"/>
      <c r="L551" s="121"/>
      <c r="M551" s="120"/>
    </row>
    <row r="552" spans="1:13" ht="13.8" thickBot="1">
      <c r="A552" s="325"/>
      <c r="B552" s="12"/>
      <c r="C552" s="12"/>
      <c r="D552" s="4"/>
      <c r="E552" s="12"/>
      <c r="F552" s="12"/>
      <c r="G552" s="272"/>
      <c r="H552" s="273"/>
      <c r="I552" s="274"/>
      <c r="J552" s="61" t="s">
        <v>2</v>
      </c>
      <c r="K552" s="119"/>
      <c r="L552" s="119"/>
      <c r="M552" s="118"/>
    </row>
    <row r="553" spans="1:13" ht="21" thickBot="1">
      <c r="A553" s="325"/>
      <c r="B553" s="84" t="s">
        <v>325</v>
      </c>
      <c r="C553" s="84" t="s">
        <v>327</v>
      </c>
      <c r="D553" s="84" t="s">
        <v>23</v>
      </c>
      <c r="E553" s="321" t="s">
        <v>329</v>
      </c>
      <c r="F553" s="321"/>
      <c r="G553" s="275"/>
      <c r="H553" s="276"/>
      <c r="I553" s="277"/>
      <c r="J553" s="17" t="s">
        <v>1</v>
      </c>
      <c r="K553" s="117"/>
      <c r="L553" s="117"/>
      <c r="M553" s="116"/>
    </row>
    <row r="554" spans="1:13" ht="13.8" thickBot="1">
      <c r="A554" s="326"/>
      <c r="B554" s="14"/>
      <c r="C554" s="14"/>
      <c r="D554" s="14"/>
      <c r="E554" s="28" t="s">
        <v>4</v>
      </c>
      <c r="F554" s="29"/>
      <c r="G554" s="267"/>
      <c r="H554" s="268"/>
      <c r="I554" s="269"/>
      <c r="J554" s="25" t="s">
        <v>0</v>
      </c>
      <c r="K554" s="115"/>
      <c r="L554" s="115"/>
      <c r="M554" s="114"/>
    </row>
    <row r="555" spans="1:13" ht="21.6" thickTop="1" thickBot="1">
      <c r="A555" s="322">
        <f>A551+1</f>
        <v>136</v>
      </c>
      <c r="B555" s="87" t="s">
        <v>324</v>
      </c>
      <c r="C555" s="87" t="s">
        <v>326</v>
      </c>
      <c r="D555" s="87" t="s">
        <v>24</v>
      </c>
      <c r="E555" s="270" t="s">
        <v>328</v>
      </c>
      <c r="F555" s="270"/>
      <c r="G555" s="270" t="s">
        <v>319</v>
      </c>
      <c r="H555" s="271"/>
      <c r="I555" s="86"/>
      <c r="J555" s="63" t="s">
        <v>2</v>
      </c>
      <c r="K555" s="121"/>
      <c r="L555" s="121"/>
      <c r="M555" s="120"/>
    </row>
    <row r="556" spans="1:13" ht="13.8" thickBot="1">
      <c r="A556" s="325"/>
      <c r="B556" s="12"/>
      <c r="C556" s="12"/>
      <c r="D556" s="4"/>
      <c r="E556" s="12"/>
      <c r="F556" s="12"/>
      <c r="G556" s="272"/>
      <c r="H556" s="273"/>
      <c r="I556" s="274"/>
      <c r="J556" s="61" t="s">
        <v>2</v>
      </c>
      <c r="K556" s="119"/>
      <c r="L556" s="119"/>
      <c r="M556" s="118"/>
    </row>
    <row r="557" spans="1:13" ht="21" thickBot="1">
      <c r="A557" s="325"/>
      <c r="B557" s="84" t="s">
        <v>325</v>
      </c>
      <c r="C557" s="84" t="s">
        <v>327</v>
      </c>
      <c r="D557" s="84" t="s">
        <v>23</v>
      </c>
      <c r="E557" s="321" t="s">
        <v>329</v>
      </c>
      <c r="F557" s="321"/>
      <c r="G557" s="275"/>
      <c r="H557" s="276"/>
      <c r="I557" s="277"/>
      <c r="J557" s="17" t="s">
        <v>1</v>
      </c>
      <c r="K557" s="117"/>
      <c r="L557" s="117"/>
      <c r="M557" s="116"/>
    </row>
    <row r="558" spans="1:13" ht="13.8" thickBot="1">
      <c r="A558" s="326"/>
      <c r="B558" s="14"/>
      <c r="C558" s="14"/>
      <c r="D558" s="14"/>
      <c r="E558" s="28" t="s">
        <v>4</v>
      </c>
      <c r="F558" s="29"/>
      <c r="G558" s="267"/>
      <c r="H558" s="268"/>
      <c r="I558" s="269"/>
      <c r="J558" s="25" t="s">
        <v>0</v>
      </c>
      <c r="K558" s="115"/>
      <c r="L558" s="115"/>
      <c r="M558" s="114"/>
    </row>
    <row r="559" spans="1:13" ht="21.6" thickTop="1" thickBot="1">
      <c r="A559" s="322">
        <f>A555+1</f>
        <v>137</v>
      </c>
      <c r="B559" s="87" t="s">
        <v>324</v>
      </c>
      <c r="C559" s="87" t="s">
        <v>326</v>
      </c>
      <c r="D559" s="87" t="s">
        <v>24</v>
      </c>
      <c r="E559" s="270" t="s">
        <v>328</v>
      </c>
      <c r="F559" s="270"/>
      <c r="G559" s="270" t="s">
        <v>319</v>
      </c>
      <c r="H559" s="271"/>
      <c r="I559" s="86"/>
      <c r="J559" s="63" t="s">
        <v>2</v>
      </c>
      <c r="K559" s="121"/>
      <c r="L559" s="121"/>
      <c r="M559" s="120"/>
    </row>
    <row r="560" spans="1:13" ht="13.8" thickBot="1">
      <c r="A560" s="325"/>
      <c r="B560" s="12"/>
      <c r="C560" s="12"/>
      <c r="D560" s="4"/>
      <c r="E560" s="12"/>
      <c r="F560" s="12"/>
      <c r="G560" s="272"/>
      <c r="H560" s="273"/>
      <c r="I560" s="274"/>
      <c r="J560" s="61" t="s">
        <v>2</v>
      </c>
      <c r="K560" s="119"/>
      <c r="L560" s="119"/>
      <c r="M560" s="118"/>
    </row>
    <row r="561" spans="1:13" ht="21" thickBot="1">
      <c r="A561" s="325"/>
      <c r="B561" s="84" t="s">
        <v>325</v>
      </c>
      <c r="C561" s="84" t="s">
        <v>327</v>
      </c>
      <c r="D561" s="84" t="s">
        <v>23</v>
      </c>
      <c r="E561" s="321" t="s">
        <v>329</v>
      </c>
      <c r="F561" s="321"/>
      <c r="G561" s="275"/>
      <c r="H561" s="276"/>
      <c r="I561" s="277"/>
      <c r="J561" s="17" t="s">
        <v>1</v>
      </c>
      <c r="K561" s="117"/>
      <c r="L561" s="117"/>
      <c r="M561" s="116"/>
    </row>
    <row r="562" spans="1:13" ht="13.8" thickBot="1">
      <c r="A562" s="326"/>
      <c r="B562" s="14"/>
      <c r="C562" s="14"/>
      <c r="D562" s="14"/>
      <c r="E562" s="28" t="s">
        <v>4</v>
      </c>
      <c r="F562" s="29"/>
      <c r="G562" s="267"/>
      <c r="H562" s="268"/>
      <c r="I562" s="269"/>
      <c r="J562" s="25" t="s">
        <v>0</v>
      </c>
      <c r="K562" s="115"/>
      <c r="L562" s="115"/>
      <c r="M562" s="114"/>
    </row>
    <row r="563" spans="1:13" ht="24" customHeight="1" thickTop="1" thickBot="1">
      <c r="A563" s="322">
        <f>A559+1</f>
        <v>138</v>
      </c>
      <c r="B563" s="87" t="s">
        <v>324</v>
      </c>
      <c r="C563" s="87" t="s">
        <v>326</v>
      </c>
      <c r="D563" s="87" t="s">
        <v>24</v>
      </c>
      <c r="E563" s="270" t="s">
        <v>328</v>
      </c>
      <c r="F563" s="270"/>
      <c r="G563" s="270" t="s">
        <v>319</v>
      </c>
      <c r="H563" s="271"/>
      <c r="I563" s="86"/>
      <c r="J563" s="63" t="s">
        <v>2</v>
      </c>
      <c r="K563" s="121"/>
      <c r="L563" s="121"/>
      <c r="M563" s="120"/>
    </row>
    <row r="564" spans="1:13" ht="13.8" thickBot="1">
      <c r="A564" s="325"/>
      <c r="B564" s="12"/>
      <c r="C564" s="12"/>
      <c r="D564" s="4"/>
      <c r="E564" s="12"/>
      <c r="F564" s="12"/>
      <c r="G564" s="272"/>
      <c r="H564" s="273"/>
      <c r="I564" s="274"/>
      <c r="J564" s="61" t="s">
        <v>2</v>
      </c>
      <c r="K564" s="119"/>
      <c r="L564" s="119"/>
      <c r="M564" s="118"/>
    </row>
    <row r="565" spans="1:13" ht="21" thickBot="1">
      <c r="A565" s="325"/>
      <c r="B565" s="84" t="s">
        <v>325</v>
      </c>
      <c r="C565" s="84" t="s">
        <v>327</v>
      </c>
      <c r="D565" s="84" t="s">
        <v>23</v>
      </c>
      <c r="E565" s="321" t="s">
        <v>329</v>
      </c>
      <c r="F565" s="321"/>
      <c r="G565" s="275"/>
      <c r="H565" s="276"/>
      <c r="I565" s="277"/>
      <c r="J565" s="17" t="s">
        <v>1</v>
      </c>
      <c r="K565" s="117"/>
      <c r="L565" s="117"/>
      <c r="M565" s="116"/>
    </row>
    <row r="566" spans="1:13" ht="13.8" thickBot="1">
      <c r="A566" s="326"/>
      <c r="B566" s="14"/>
      <c r="C566" s="14"/>
      <c r="D566" s="14"/>
      <c r="E566" s="28" t="s">
        <v>4</v>
      </c>
      <c r="F566" s="29"/>
      <c r="G566" s="267"/>
      <c r="H566" s="268"/>
      <c r="I566" s="269"/>
      <c r="J566" s="25" t="s">
        <v>0</v>
      </c>
      <c r="K566" s="115"/>
      <c r="L566" s="115"/>
      <c r="M566" s="114"/>
    </row>
    <row r="567" spans="1:13" ht="21.6" thickTop="1" thickBot="1">
      <c r="A567" s="322">
        <f>A563+1</f>
        <v>139</v>
      </c>
      <c r="B567" s="87" t="s">
        <v>324</v>
      </c>
      <c r="C567" s="87" t="s">
        <v>326</v>
      </c>
      <c r="D567" s="87" t="s">
        <v>24</v>
      </c>
      <c r="E567" s="270" t="s">
        <v>328</v>
      </c>
      <c r="F567" s="270"/>
      <c r="G567" s="270" t="s">
        <v>319</v>
      </c>
      <c r="H567" s="271"/>
      <c r="I567" s="86"/>
      <c r="J567" s="63" t="s">
        <v>2</v>
      </c>
      <c r="K567" s="121"/>
      <c r="L567" s="121"/>
      <c r="M567" s="120"/>
    </row>
    <row r="568" spans="1:13" ht="13.8" thickBot="1">
      <c r="A568" s="325"/>
      <c r="B568" s="12"/>
      <c r="C568" s="12"/>
      <c r="D568" s="4"/>
      <c r="E568" s="12"/>
      <c r="F568" s="12"/>
      <c r="G568" s="272"/>
      <c r="H568" s="273"/>
      <c r="I568" s="274"/>
      <c r="J568" s="61" t="s">
        <v>2</v>
      </c>
      <c r="K568" s="119"/>
      <c r="L568" s="119"/>
      <c r="M568" s="118"/>
    </row>
    <row r="569" spans="1:13" ht="21" thickBot="1">
      <c r="A569" s="325"/>
      <c r="B569" s="84" t="s">
        <v>325</v>
      </c>
      <c r="C569" s="84" t="s">
        <v>327</v>
      </c>
      <c r="D569" s="84" t="s">
        <v>23</v>
      </c>
      <c r="E569" s="321" t="s">
        <v>329</v>
      </c>
      <c r="F569" s="321"/>
      <c r="G569" s="275"/>
      <c r="H569" s="276"/>
      <c r="I569" s="277"/>
      <c r="J569" s="17" t="s">
        <v>1</v>
      </c>
      <c r="K569" s="117"/>
      <c r="L569" s="117"/>
      <c r="M569" s="116"/>
    </row>
    <row r="570" spans="1:13" ht="13.8" thickBot="1">
      <c r="A570" s="326"/>
      <c r="B570" s="14"/>
      <c r="C570" s="14"/>
      <c r="D570" s="14"/>
      <c r="E570" s="28" t="s">
        <v>4</v>
      </c>
      <c r="F570" s="29"/>
      <c r="G570" s="267"/>
      <c r="H570" s="268"/>
      <c r="I570" s="269"/>
      <c r="J570" s="25" t="s">
        <v>0</v>
      </c>
      <c r="K570" s="115"/>
      <c r="L570" s="115"/>
      <c r="M570" s="114"/>
    </row>
    <row r="571" spans="1:13" ht="21.6" thickTop="1" thickBot="1">
      <c r="A571" s="322">
        <f>A567+1</f>
        <v>140</v>
      </c>
      <c r="B571" s="87" t="s">
        <v>324</v>
      </c>
      <c r="C571" s="87" t="s">
        <v>326</v>
      </c>
      <c r="D571" s="87" t="s">
        <v>24</v>
      </c>
      <c r="E571" s="270" t="s">
        <v>328</v>
      </c>
      <c r="F571" s="270"/>
      <c r="G571" s="270" t="s">
        <v>319</v>
      </c>
      <c r="H571" s="271"/>
      <c r="I571" s="86"/>
      <c r="J571" s="63" t="s">
        <v>2</v>
      </c>
      <c r="K571" s="121"/>
      <c r="L571" s="121"/>
      <c r="M571" s="120"/>
    </row>
    <row r="572" spans="1:13" ht="13.8" thickBot="1">
      <c r="A572" s="325"/>
      <c r="B572" s="12"/>
      <c r="C572" s="12"/>
      <c r="D572" s="4"/>
      <c r="E572" s="12"/>
      <c r="F572" s="12"/>
      <c r="G572" s="272"/>
      <c r="H572" s="273"/>
      <c r="I572" s="274"/>
      <c r="J572" s="61" t="s">
        <v>2</v>
      </c>
      <c r="K572" s="119"/>
      <c r="L572" s="119"/>
      <c r="M572" s="118"/>
    </row>
    <row r="573" spans="1:13" ht="21" thickBot="1">
      <c r="A573" s="325"/>
      <c r="B573" s="84" t="s">
        <v>325</v>
      </c>
      <c r="C573" s="84" t="s">
        <v>327</v>
      </c>
      <c r="D573" s="84" t="s">
        <v>23</v>
      </c>
      <c r="E573" s="321" t="s">
        <v>329</v>
      </c>
      <c r="F573" s="321"/>
      <c r="G573" s="275"/>
      <c r="H573" s="276"/>
      <c r="I573" s="277"/>
      <c r="J573" s="17" t="s">
        <v>1</v>
      </c>
      <c r="K573" s="117"/>
      <c r="L573" s="117"/>
      <c r="M573" s="116"/>
    </row>
    <row r="574" spans="1:13" ht="13.8" thickBot="1">
      <c r="A574" s="326"/>
      <c r="B574" s="14"/>
      <c r="C574" s="14"/>
      <c r="D574" s="14"/>
      <c r="E574" s="28" t="s">
        <v>4</v>
      </c>
      <c r="F574" s="29"/>
      <c r="G574" s="267"/>
      <c r="H574" s="268"/>
      <c r="I574" s="269"/>
      <c r="J574" s="25" t="s">
        <v>0</v>
      </c>
      <c r="K574" s="115"/>
      <c r="L574" s="115"/>
      <c r="M574" s="114"/>
    </row>
    <row r="575" spans="1:13" ht="21.6" thickTop="1" thickBot="1">
      <c r="A575" s="322">
        <f>A571+1</f>
        <v>141</v>
      </c>
      <c r="B575" s="87" t="s">
        <v>324</v>
      </c>
      <c r="C575" s="87" t="s">
        <v>326</v>
      </c>
      <c r="D575" s="87" t="s">
        <v>24</v>
      </c>
      <c r="E575" s="270" t="s">
        <v>328</v>
      </c>
      <c r="F575" s="270"/>
      <c r="G575" s="270" t="s">
        <v>319</v>
      </c>
      <c r="H575" s="271"/>
      <c r="I575" s="86"/>
      <c r="J575" s="63" t="s">
        <v>2</v>
      </c>
      <c r="K575" s="121"/>
      <c r="L575" s="121"/>
      <c r="M575" s="120"/>
    </row>
    <row r="576" spans="1:13" ht="13.8" thickBot="1">
      <c r="A576" s="325"/>
      <c r="B576" s="12"/>
      <c r="C576" s="12"/>
      <c r="D576" s="4"/>
      <c r="E576" s="12"/>
      <c r="F576" s="12"/>
      <c r="G576" s="272"/>
      <c r="H576" s="273"/>
      <c r="I576" s="274"/>
      <c r="J576" s="61" t="s">
        <v>2</v>
      </c>
      <c r="K576" s="119"/>
      <c r="L576" s="119"/>
      <c r="M576" s="118"/>
    </row>
    <row r="577" spans="1:13" ht="21" thickBot="1">
      <c r="A577" s="325"/>
      <c r="B577" s="84" t="s">
        <v>325</v>
      </c>
      <c r="C577" s="84" t="s">
        <v>327</v>
      </c>
      <c r="D577" s="84" t="s">
        <v>23</v>
      </c>
      <c r="E577" s="321" t="s">
        <v>329</v>
      </c>
      <c r="F577" s="321"/>
      <c r="G577" s="275"/>
      <c r="H577" s="276"/>
      <c r="I577" s="277"/>
      <c r="J577" s="17" t="s">
        <v>1</v>
      </c>
      <c r="K577" s="117"/>
      <c r="L577" s="117"/>
      <c r="M577" s="116"/>
    </row>
    <row r="578" spans="1:13" ht="13.8" thickBot="1">
      <c r="A578" s="326"/>
      <c r="B578" s="14"/>
      <c r="C578" s="14"/>
      <c r="D578" s="14"/>
      <c r="E578" s="28" t="s">
        <v>4</v>
      </c>
      <c r="F578" s="29"/>
      <c r="G578" s="267"/>
      <c r="H578" s="268"/>
      <c r="I578" s="269"/>
      <c r="J578" s="25" t="s">
        <v>0</v>
      </c>
      <c r="K578" s="115"/>
      <c r="L578" s="115"/>
      <c r="M578" s="114"/>
    </row>
    <row r="579" spans="1:13" ht="21.6" thickTop="1" thickBot="1">
      <c r="A579" s="322">
        <f>A575+1</f>
        <v>142</v>
      </c>
      <c r="B579" s="87" t="s">
        <v>324</v>
      </c>
      <c r="C579" s="87" t="s">
        <v>326</v>
      </c>
      <c r="D579" s="87" t="s">
        <v>24</v>
      </c>
      <c r="E579" s="270" t="s">
        <v>328</v>
      </c>
      <c r="F579" s="270"/>
      <c r="G579" s="270" t="s">
        <v>319</v>
      </c>
      <c r="H579" s="271"/>
      <c r="I579" s="86"/>
      <c r="J579" s="63" t="s">
        <v>2</v>
      </c>
      <c r="K579" s="121"/>
      <c r="L579" s="121"/>
      <c r="M579" s="120"/>
    </row>
    <row r="580" spans="1:13" ht="13.8" thickBot="1">
      <c r="A580" s="325"/>
      <c r="B580" s="12"/>
      <c r="C580" s="12"/>
      <c r="D580" s="4"/>
      <c r="E580" s="12"/>
      <c r="F580" s="12"/>
      <c r="G580" s="272"/>
      <c r="H580" s="273"/>
      <c r="I580" s="274"/>
      <c r="J580" s="61" t="s">
        <v>2</v>
      </c>
      <c r="K580" s="119"/>
      <c r="L580" s="119"/>
      <c r="M580" s="118"/>
    </row>
    <row r="581" spans="1:13" ht="21" thickBot="1">
      <c r="A581" s="325"/>
      <c r="B581" s="84" t="s">
        <v>325</v>
      </c>
      <c r="C581" s="84" t="s">
        <v>327</v>
      </c>
      <c r="D581" s="84" t="s">
        <v>23</v>
      </c>
      <c r="E581" s="321" t="s">
        <v>329</v>
      </c>
      <c r="F581" s="321"/>
      <c r="G581" s="275"/>
      <c r="H581" s="276"/>
      <c r="I581" s="277"/>
      <c r="J581" s="17" t="s">
        <v>1</v>
      </c>
      <c r="K581" s="117"/>
      <c r="L581" s="117"/>
      <c r="M581" s="116"/>
    </row>
    <row r="582" spans="1:13" ht="13.8" thickBot="1">
      <c r="A582" s="326"/>
      <c r="B582" s="14"/>
      <c r="C582" s="14"/>
      <c r="D582" s="14"/>
      <c r="E582" s="28" t="s">
        <v>4</v>
      </c>
      <c r="F582" s="29"/>
      <c r="G582" s="267"/>
      <c r="H582" s="268"/>
      <c r="I582" s="269"/>
      <c r="J582" s="25" t="s">
        <v>0</v>
      </c>
      <c r="K582" s="115"/>
      <c r="L582" s="115"/>
      <c r="M582" s="114"/>
    </row>
    <row r="583" spans="1:13" ht="21.6" thickTop="1" thickBot="1">
      <c r="A583" s="322">
        <f>A579+1</f>
        <v>143</v>
      </c>
      <c r="B583" s="87" t="s">
        <v>324</v>
      </c>
      <c r="C583" s="87" t="s">
        <v>326</v>
      </c>
      <c r="D583" s="87" t="s">
        <v>24</v>
      </c>
      <c r="E583" s="270" t="s">
        <v>328</v>
      </c>
      <c r="F583" s="270"/>
      <c r="G583" s="270" t="s">
        <v>319</v>
      </c>
      <c r="H583" s="271"/>
      <c r="I583" s="86"/>
      <c r="J583" s="63" t="s">
        <v>2</v>
      </c>
      <c r="K583" s="121"/>
      <c r="L583" s="121"/>
      <c r="M583" s="120"/>
    </row>
    <row r="584" spans="1:13" ht="13.8" thickBot="1">
      <c r="A584" s="325"/>
      <c r="B584" s="12"/>
      <c r="C584" s="12"/>
      <c r="D584" s="4"/>
      <c r="E584" s="12"/>
      <c r="F584" s="12"/>
      <c r="G584" s="272"/>
      <c r="H584" s="273"/>
      <c r="I584" s="274"/>
      <c r="J584" s="61" t="s">
        <v>2</v>
      </c>
      <c r="K584" s="119"/>
      <c r="L584" s="119"/>
      <c r="M584" s="118"/>
    </row>
    <row r="585" spans="1:13" ht="21" thickBot="1">
      <c r="A585" s="325"/>
      <c r="B585" s="84" t="s">
        <v>325</v>
      </c>
      <c r="C585" s="84" t="s">
        <v>327</v>
      </c>
      <c r="D585" s="84" t="s">
        <v>23</v>
      </c>
      <c r="E585" s="321" t="s">
        <v>329</v>
      </c>
      <c r="F585" s="321"/>
      <c r="G585" s="275"/>
      <c r="H585" s="276"/>
      <c r="I585" s="277"/>
      <c r="J585" s="17" t="s">
        <v>1</v>
      </c>
      <c r="K585" s="117"/>
      <c r="L585" s="117"/>
      <c r="M585" s="116"/>
    </row>
    <row r="586" spans="1:13" ht="13.8" thickBot="1">
      <c r="A586" s="326"/>
      <c r="B586" s="14"/>
      <c r="C586" s="14"/>
      <c r="D586" s="14"/>
      <c r="E586" s="28" t="s">
        <v>4</v>
      </c>
      <c r="F586" s="29"/>
      <c r="G586" s="267"/>
      <c r="H586" s="268"/>
      <c r="I586" s="269"/>
      <c r="J586" s="25" t="s">
        <v>0</v>
      </c>
      <c r="K586" s="115"/>
      <c r="L586" s="115"/>
      <c r="M586" s="114"/>
    </row>
    <row r="587" spans="1:13" ht="21.6" thickTop="1" thickBot="1">
      <c r="A587" s="322">
        <f>A583+1</f>
        <v>144</v>
      </c>
      <c r="B587" s="87" t="s">
        <v>324</v>
      </c>
      <c r="C587" s="87" t="s">
        <v>326</v>
      </c>
      <c r="D587" s="87" t="s">
        <v>24</v>
      </c>
      <c r="E587" s="270" t="s">
        <v>328</v>
      </c>
      <c r="F587" s="270"/>
      <c r="G587" s="270" t="s">
        <v>319</v>
      </c>
      <c r="H587" s="271"/>
      <c r="I587" s="86"/>
      <c r="J587" s="63" t="s">
        <v>2</v>
      </c>
      <c r="K587" s="121"/>
      <c r="L587" s="121"/>
      <c r="M587" s="120"/>
    </row>
    <row r="588" spans="1:13" ht="13.8" thickBot="1">
      <c r="A588" s="325"/>
      <c r="B588" s="12"/>
      <c r="C588" s="12"/>
      <c r="D588" s="4"/>
      <c r="E588" s="12"/>
      <c r="F588" s="12"/>
      <c r="G588" s="272"/>
      <c r="H588" s="273"/>
      <c r="I588" s="274"/>
      <c r="J588" s="61" t="s">
        <v>2</v>
      </c>
      <c r="K588" s="119"/>
      <c r="L588" s="119"/>
      <c r="M588" s="118"/>
    </row>
    <row r="589" spans="1:13" ht="21" thickBot="1">
      <c r="A589" s="325"/>
      <c r="B589" s="84" t="s">
        <v>325</v>
      </c>
      <c r="C589" s="84" t="s">
        <v>327</v>
      </c>
      <c r="D589" s="84" t="s">
        <v>23</v>
      </c>
      <c r="E589" s="321" t="s">
        <v>329</v>
      </c>
      <c r="F589" s="321"/>
      <c r="G589" s="275"/>
      <c r="H589" s="276"/>
      <c r="I589" s="277"/>
      <c r="J589" s="17" t="s">
        <v>1</v>
      </c>
      <c r="K589" s="117"/>
      <c r="L589" s="117"/>
      <c r="M589" s="116"/>
    </row>
    <row r="590" spans="1:13" ht="13.8" thickBot="1">
      <c r="A590" s="326"/>
      <c r="B590" s="14"/>
      <c r="C590" s="14"/>
      <c r="D590" s="14"/>
      <c r="E590" s="28" t="s">
        <v>4</v>
      </c>
      <c r="F590" s="29"/>
      <c r="G590" s="267"/>
      <c r="H590" s="268"/>
      <c r="I590" s="269"/>
      <c r="J590" s="25" t="s">
        <v>0</v>
      </c>
      <c r="K590" s="115"/>
      <c r="L590" s="115"/>
      <c r="M590" s="114"/>
    </row>
    <row r="591" spans="1:13" ht="21.6" thickTop="1" thickBot="1">
      <c r="A591" s="322">
        <f>A587+1</f>
        <v>145</v>
      </c>
      <c r="B591" s="87" t="s">
        <v>324</v>
      </c>
      <c r="C591" s="87" t="s">
        <v>326</v>
      </c>
      <c r="D591" s="87" t="s">
        <v>24</v>
      </c>
      <c r="E591" s="270" t="s">
        <v>328</v>
      </c>
      <c r="F591" s="270"/>
      <c r="G591" s="270" t="s">
        <v>319</v>
      </c>
      <c r="H591" s="271"/>
      <c r="I591" s="86"/>
      <c r="J591" s="63" t="s">
        <v>2</v>
      </c>
      <c r="K591" s="121"/>
      <c r="L591" s="121"/>
      <c r="M591" s="120"/>
    </row>
    <row r="592" spans="1:13" ht="13.8" thickBot="1">
      <c r="A592" s="325"/>
      <c r="B592" s="12"/>
      <c r="C592" s="12"/>
      <c r="D592" s="4"/>
      <c r="E592" s="12"/>
      <c r="F592" s="12"/>
      <c r="G592" s="272"/>
      <c r="H592" s="273"/>
      <c r="I592" s="274"/>
      <c r="J592" s="61" t="s">
        <v>2</v>
      </c>
      <c r="K592" s="119"/>
      <c r="L592" s="119"/>
      <c r="M592" s="118"/>
    </row>
    <row r="593" spans="1:13" ht="21" thickBot="1">
      <c r="A593" s="325"/>
      <c r="B593" s="84" t="s">
        <v>325</v>
      </c>
      <c r="C593" s="84" t="s">
        <v>327</v>
      </c>
      <c r="D593" s="84" t="s">
        <v>23</v>
      </c>
      <c r="E593" s="321" t="s">
        <v>329</v>
      </c>
      <c r="F593" s="321"/>
      <c r="G593" s="275"/>
      <c r="H593" s="276"/>
      <c r="I593" s="277"/>
      <c r="J593" s="17" t="s">
        <v>1</v>
      </c>
      <c r="K593" s="117"/>
      <c r="L593" s="117"/>
      <c r="M593" s="116"/>
    </row>
    <row r="594" spans="1:13" ht="13.8" thickBot="1">
      <c r="A594" s="326"/>
      <c r="B594" s="14"/>
      <c r="C594" s="14"/>
      <c r="D594" s="14"/>
      <c r="E594" s="28" t="s">
        <v>4</v>
      </c>
      <c r="F594" s="29"/>
      <c r="G594" s="267"/>
      <c r="H594" s="268"/>
      <c r="I594" s="269"/>
      <c r="J594" s="25" t="s">
        <v>0</v>
      </c>
      <c r="K594" s="115"/>
      <c r="L594" s="115"/>
      <c r="M594" s="114"/>
    </row>
    <row r="595" spans="1:13" ht="21.6" thickTop="1" thickBot="1">
      <c r="A595" s="322">
        <f>A591+1</f>
        <v>146</v>
      </c>
      <c r="B595" s="87" t="s">
        <v>324</v>
      </c>
      <c r="C595" s="87" t="s">
        <v>326</v>
      </c>
      <c r="D595" s="87" t="s">
        <v>24</v>
      </c>
      <c r="E595" s="270" t="s">
        <v>328</v>
      </c>
      <c r="F595" s="270"/>
      <c r="G595" s="270" t="s">
        <v>319</v>
      </c>
      <c r="H595" s="271"/>
      <c r="I595" s="86"/>
      <c r="J595" s="63" t="s">
        <v>2</v>
      </c>
      <c r="K595" s="121"/>
      <c r="L595" s="121"/>
      <c r="M595" s="120"/>
    </row>
    <row r="596" spans="1:13" ht="13.8" thickBot="1">
      <c r="A596" s="325"/>
      <c r="B596" s="12"/>
      <c r="C596" s="12"/>
      <c r="D596" s="4"/>
      <c r="E596" s="12"/>
      <c r="F596" s="12"/>
      <c r="G596" s="272"/>
      <c r="H596" s="273"/>
      <c r="I596" s="274"/>
      <c r="J596" s="61" t="s">
        <v>2</v>
      </c>
      <c r="K596" s="119"/>
      <c r="L596" s="119"/>
      <c r="M596" s="118"/>
    </row>
    <row r="597" spans="1:13" ht="21" thickBot="1">
      <c r="A597" s="325"/>
      <c r="B597" s="84" t="s">
        <v>325</v>
      </c>
      <c r="C597" s="84" t="s">
        <v>327</v>
      </c>
      <c r="D597" s="84" t="s">
        <v>23</v>
      </c>
      <c r="E597" s="321" t="s">
        <v>329</v>
      </c>
      <c r="F597" s="321"/>
      <c r="G597" s="275"/>
      <c r="H597" s="276"/>
      <c r="I597" s="277"/>
      <c r="J597" s="17" t="s">
        <v>1</v>
      </c>
      <c r="K597" s="117"/>
      <c r="L597" s="117"/>
      <c r="M597" s="116"/>
    </row>
    <row r="598" spans="1:13" ht="13.8" thickBot="1">
      <c r="A598" s="326"/>
      <c r="B598" s="14"/>
      <c r="C598" s="14"/>
      <c r="D598" s="14"/>
      <c r="E598" s="28" t="s">
        <v>4</v>
      </c>
      <c r="F598" s="29"/>
      <c r="G598" s="267"/>
      <c r="H598" s="268"/>
      <c r="I598" s="269"/>
      <c r="J598" s="25" t="s">
        <v>0</v>
      </c>
      <c r="K598" s="115"/>
      <c r="L598" s="115"/>
      <c r="M598" s="114"/>
    </row>
    <row r="599" spans="1:13" ht="21.6" thickTop="1" thickBot="1">
      <c r="A599" s="322">
        <f>A595+1</f>
        <v>147</v>
      </c>
      <c r="B599" s="87" t="s">
        <v>324</v>
      </c>
      <c r="C599" s="87" t="s">
        <v>326</v>
      </c>
      <c r="D599" s="87" t="s">
        <v>24</v>
      </c>
      <c r="E599" s="270" t="s">
        <v>328</v>
      </c>
      <c r="F599" s="270"/>
      <c r="G599" s="270" t="s">
        <v>319</v>
      </c>
      <c r="H599" s="271"/>
      <c r="I599" s="86"/>
      <c r="J599" s="63" t="s">
        <v>2</v>
      </c>
      <c r="K599" s="121"/>
      <c r="L599" s="121"/>
      <c r="M599" s="120"/>
    </row>
    <row r="600" spans="1:13" ht="13.8" thickBot="1">
      <c r="A600" s="325"/>
      <c r="B600" s="12"/>
      <c r="C600" s="12"/>
      <c r="D600" s="4"/>
      <c r="E600" s="12"/>
      <c r="F600" s="12"/>
      <c r="G600" s="272"/>
      <c r="H600" s="273"/>
      <c r="I600" s="274"/>
      <c r="J600" s="61" t="s">
        <v>2</v>
      </c>
      <c r="K600" s="119"/>
      <c r="L600" s="119"/>
      <c r="M600" s="118"/>
    </row>
    <row r="601" spans="1:13" ht="21" thickBot="1">
      <c r="A601" s="325"/>
      <c r="B601" s="84" t="s">
        <v>325</v>
      </c>
      <c r="C601" s="84" t="s">
        <v>327</v>
      </c>
      <c r="D601" s="84" t="s">
        <v>23</v>
      </c>
      <c r="E601" s="321" t="s">
        <v>329</v>
      </c>
      <c r="F601" s="321"/>
      <c r="G601" s="275"/>
      <c r="H601" s="276"/>
      <c r="I601" s="277"/>
      <c r="J601" s="17" t="s">
        <v>1</v>
      </c>
      <c r="K601" s="117"/>
      <c r="L601" s="117"/>
      <c r="M601" s="116"/>
    </row>
    <row r="602" spans="1:13" ht="13.8" thickBot="1">
      <c r="A602" s="326"/>
      <c r="B602" s="14"/>
      <c r="C602" s="14"/>
      <c r="D602" s="14"/>
      <c r="E602" s="28" t="s">
        <v>4</v>
      </c>
      <c r="F602" s="29"/>
      <c r="G602" s="267"/>
      <c r="H602" s="268"/>
      <c r="I602" s="269"/>
      <c r="J602" s="25" t="s">
        <v>0</v>
      </c>
      <c r="K602" s="115"/>
      <c r="L602" s="115"/>
      <c r="M602" s="114"/>
    </row>
    <row r="603" spans="1:13" ht="21.6" thickTop="1" thickBot="1">
      <c r="A603" s="322">
        <f>A599+1</f>
        <v>148</v>
      </c>
      <c r="B603" s="87" t="s">
        <v>324</v>
      </c>
      <c r="C603" s="87" t="s">
        <v>326</v>
      </c>
      <c r="D603" s="87" t="s">
        <v>24</v>
      </c>
      <c r="E603" s="270" t="s">
        <v>328</v>
      </c>
      <c r="F603" s="270"/>
      <c r="G603" s="270" t="s">
        <v>319</v>
      </c>
      <c r="H603" s="271"/>
      <c r="I603" s="86"/>
      <c r="J603" s="63" t="s">
        <v>2</v>
      </c>
      <c r="K603" s="121"/>
      <c r="L603" s="121"/>
      <c r="M603" s="120"/>
    </row>
    <row r="604" spans="1:13" ht="13.8" thickBot="1">
      <c r="A604" s="325"/>
      <c r="B604" s="12"/>
      <c r="C604" s="12"/>
      <c r="D604" s="4"/>
      <c r="E604" s="12"/>
      <c r="F604" s="12"/>
      <c r="G604" s="272"/>
      <c r="H604" s="273"/>
      <c r="I604" s="274"/>
      <c r="J604" s="61" t="s">
        <v>2</v>
      </c>
      <c r="K604" s="119"/>
      <c r="L604" s="119"/>
      <c r="M604" s="118"/>
    </row>
    <row r="605" spans="1:13" ht="21" thickBot="1">
      <c r="A605" s="325"/>
      <c r="B605" s="84" t="s">
        <v>325</v>
      </c>
      <c r="C605" s="84" t="s">
        <v>327</v>
      </c>
      <c r="D605" s="84" t="s">
        <v>23</v>
      </c>
      <c r="E605" s="321" t="s">
        <v>329</v>
      </c>
      <c r="F605" s="321"/>
      <c r="G605" s="275"/>
      <c r="H605" s="276"/>
      <c r="I605" s="277"/>
      <c r="J605" s="17" t="s">
        <v>1</v>
      </c>
      <c r="K605" s="117"/>
      <c r="L605" s="117"/>
      <c r="M605" s="116"/>
    </row>
    <row r="606" spans="1:13" ht="13.8" thickBot="1">
      <c r="A606" s="326"/>
      <c r="B606" s="14"/>
      <c r="C606" s="14"/>
      <c r="D606" s="14"/>
      <c r="E606" s="28" t="s">
        <v>4</v>
      </c>
      <c r="F606" s="29"/>
      <c r="G606" s="267"/>
      <c r="H606" s="268"/>
      <c r="I606" s="269"/>
      <c r="J606" s="25" t="s">
        <v>0</v>
      </c>
      <c r="K606" s="115"/>
      <c r="L606" s="115"/>
      <c r="M606" s="114"/>
    </row>
    <row r="607" spans="1:13" ht="13.8" thickTop="1"/>
  </sheetData>
  <mergeCells count="1061">
    <mergeCell ref="A595:A598"/>
    <mergeCell ref="E595:F595"/>
    <mergeCell ref="G595:H595"/>
    <mergeCell ref="G596:I596"/>
    <mergeCell ref="E597:F597"/>
    <mergeCell ref="G597:I597"/>
    <mergeCell ref="G598:I598"/>
    <mergeCell ref="A591:A594"/>
    <mergeCell ref="E591:F591"/>
    <mergeCell ref="G591:H591"/>
    <mergeCell ref="G592:I592"/>
    <mergeCell ref="E593:F593"/>
    <mergeCell ref="G593:I593"/>
    <mergeCell ref="G594:I594"/>
    <mergeCell ref="A603:A606"/>
    <mergeCell ref="E603:F603"/>
    <mergeCell ref="G603:H603"/>
    <mergeCell ref="G604:I604"/>
    <mergeCell ref="E605:F605"/>
    <mergeCell ref="G605:I605"/>
    <mergeCell ref="G606:I606"/>
    <mergeCell ref="A599:A602"/>
    <mergeCell ref="E599:F599"/>
    <mergeCell ref="G599:H599"/>
    <mergeCell ref="G600:I600"/>
    <mergeCell ref="E601:F601"/>
    <mergeCell ref="G601:I601"/>
    <mergeCell ref="G602:I602"/>
    <mergeCell ref="A579:A582"/>
    <mergeCell ref="E579:F579"/>
    <mergeCell ref="G579:H579"/>
    <mergeCell ref="G580:I580"/>
    <mergeCell ref="E581:F581"/>
    <mergeCell ref="G581:I581"/>
    <mergeCell ref="G582:I582"/>
    <mergeCell ref="A575:A578"/>
    <mergeCell ref="E575:F575"/>
    <mergeCell ref="G575:H575"/>
    <mergeCell ref="G576:I576"/>
    <mergeCell ref="E577:F577"/>
    <mergeCell ref="G577:I577"/>
    <mergeCell ref="G578:I578"/>
    <mergeCell ref="A587:A590"/>
    <mergeCell ref="E587:F587"/>
    <mergeCell ref="G587:H587"/>
    <mergeCell ref="G588:I588"/>
    <mergeCell ref="E589:F589"/>
    <mergeCell ref="G589:I589"/>
    <mergeCell ref="G590:I590"/>
    <mergeCell ref="A583:A586"/>
    <mergeCell ref="E583:F583"/>
    <mergeCell ref="G583:H583"/>
    <mergeCell ref="G584:I584"/>
    <mergeCell ref="E585:F585"/>
    <mergeCell ref="G585:I585"/>
    <mergeCell ref="G586:I586"/>
    <mergeCell ref="A563:A566"/>
    <mergeCell ref="E563:F563"/>
    <mergeCell ref="G563:H563"/>
    <mergeCell ref="G564:I564"/>
    <mergeCell ref="E565:F565"/>
    <mergeCell ref="G565:I565"/>
    <mergeCell ref="G566:I566"/>
    <mergeCell ref="A559:A562"/>
    <mergeCell ref="E559:F559"/>
    <mergeCell ref="G559:H559"/>
    <mergeCell ref="G560:I560"/>
    <mergeCell ref="E561:F561"/>
    <mergeCell ref="G561:I561"/>
    <mergeCell ref="G562:I562"/>
    <mergeCell ref="A571:A574"/>
    <mergeCell ref="E571:F571"/>
    <mergeCell ref="G571:H571"/>
    <mergeCell ref="G572:I572"/>
    <mergeCell ref="E573:F573"/>
    <mergeCell ref="G573:I573"/>
    <mergeCell ref="G574:I574"/>
    <mergeCell ref="A567:A570"/>
    <mergeCell ref="E567:F567"/>
    <mergeCell ref="G567:H567"/>
    <mergeCell ref="G568:I568"/>
    <mergeCell ref="E569:F569"/>
    <mergeCell ref="G569:I569"/>
    <mergeCell ref="G570:I570"/>
    <mergeCell ref="A547:A550"/>
    <mergeCell ref="E547:F547"/>
    <mergeCell ref="G547:H547"/>
    <mergeCell ref="G548:I548"/>
    <mergeCell ref="E549:F549"/>
    <mergeCell ref="G549:I549"/>
    <mergeCell ref="G550:I550"/>
    <mergeCell ref="A543:A546"/>
    <mergeCell ref="E543:F543"/>
    <mergeCell ref="G543:H543"/>
    <mergeCell ref="G544:I544"/>
    <mergeCell ref="E545:F545"/>
    <mergeCell ref="G545:I545"/>
    <mergeCell ref="G546:I546"/>
    <mergeCell ref="A555:A558"/>
    <mergeCell ref="E555:F555"/>
    <mergeCell ref="G555:H555"/>
    <mergeCell ref="G556:I556"/>
    <mergeCell ref="E557:F557"/>
    <mergeCell ref="G557:I557"/>
    <mergeCell ref="G558:I558"/>
    <mergeCell ref="A551:A554"/>
    <mergeCell ref="E551:F551"/>
    <mergeCell ref="G551:H551"/>
    <mergeCell ref="G552:I552"/>
    <mergeCell ref="E553:F553"/>
    <mergeCell ref="G553:I553"/>
    <mergeCell ref="G554:I554"/>
    <mergeCell ref="A531:A534"/>
    <mergeCell ref="E531:F531"/>
    <mergeCell ref="G531:H531"/>
    <mergeCell ref="G532:I532"/>
    <mergeCell ref="E533:F533"/>
    <mergeCell ref="G533:I533"/>
    <mergeCell ref="G534:I534"/>
    <mergeCell ref="A527:A530"/>
    <mergeCell ref="E527:F527"/>
    <mergeCell ref="G527:H527"/>
    <mergeCell ref="G528:I528"/>
    <mergeCell ref="E529:F529"/>
    <mergeCell ref="G529:I529"/>
    <mergeCell ref="G530:I530"/>
    <mergeCell ref="A539:A542"/>
    <mergeCell ref="E539:F539"/>
    <mergeCell ref="G539:H539"/>
    <mergeCell ref="G540:I540"/>
    <mergeCell ref="E541:F541"/>
    <mergeCell ref="G541:I541"/>
    <mergeCell ref="G542:I542"/>
    <mergeCell ref="A535:A538"/>
    <mergeCell ref="E535:F535"/>
    <mergeCell ref="G535:H535"/>
    <mergeCell ref="G536:I536"/>
    <mergeCell ref="E537:F537"/>
    <mergeCell ref="G537:I537"/>
    <mergeCell ref="G538:I538"/>
    <mergeCell ref="A515:A518"/>
    <mergeCell ref="E515:F515"/>
    <mergeCell ref="G515:H515"/>
    <mergeCell ref="G516:I516"/>
    <mergeCell ref="E517:F517"/>
    <mergeCell ref="G517:I517"/>
    <mergeCell ref="G518:I518"/>
    <mergeCell ref="A511:A514"/>
    <mergeCell ref="E511:F511"/>
    <mergeCell ref="G511:H511"/>
    <mergeCell ref="G512:I512"/>
    <mergeCell ref="E513:F513"/>
    <mergeCell ref="G513:I513"/>
    <mergeCell ref="G514:I514"/>
    <mergeCell ref="A523:A526"/>
    <mergeCell ref="E523:F523"/>
    <mergeCell ref="G523:H523"/>
    <mergeCell ref="G524:I524"/>
    <mergeCell ref="E525:F525"/>
    <mergeCell ref="G525:I525"/>
    <mergeCell ref="G526:I526"/>
    <mergeCell ref="A519:A522"/>
    <mergeCell ref="E519:F519"/>
    <mergeCell ref="G519:H519"/>
    <mergeCell ref="G520:I520"/>
    <mergeCell ref="E521:F521"/>
    <mergeCell ref="G521:I521"/>
    <mergeCell ref="G522:I522"/>
    <mergeCell ref="A499:A502"/>
    <mergeCell ref="E499:F499"/>
    <mergeCell ref="G499:H499"/>
    <mergeCell ref="G500:I500"/>
    <mergeCell ref="E501:F501"/>
    <mergeCell ref="G501:I501"/>
    <mergeCell ref="G502:I502"/>
    <mergeCell ref="A495:A498"/>
    <mergeCell ref="E495:F495"/>
    <mergeCell ref="G495:H495"/>
    <mergeCell ref="G496:I496"/>
    <mergeCell ref="E497:F497"/>
    <mergeCell ref="G497:I497"/>
    <mergeCell ref="G498:I498"/>
    <mergeCell ref="A507:A510"/>
    <mergeCell ref="E507:F507"/>
    <mergeCell ref="G507:H507"/>
    <mergeCell ref="G508:I508"/>
    <mergeCell ref="E509:F509"/>
    <mergeCell ref="G509:I509"/>
    <mergeCell ref="G510:I510"/>
    <mergeCell ref="A503:A506"/>
    <mergeCell ref="E503:F503"/>
    <mergeCell ref="G503:H503"/>
    <mergeCell ref="G504:I504"/>
    <mergeCell ref="E505:F505"/>
    <mergeCell ref="G505:I505"/>
    <mergeCell ref="G506:I506"/>
    <mergeCell ref="A483:A486"/>
    <mergeCell ref="E483:F483"/>
    <mergeCell ref="G483:H483"/>
    <mergeCell ref="G484:I484"/>
    <mergeCell ref="E485:F485"/>
    <mergeCell ref="G485:I485"/>
    <mergeCell ref="G486:I486"/>
    <mergeCell ref="A479:A482"/>
    <mergeCell ref="E479:F479"/>
    <mergeCell ref="G479:H479"/>
    <mergeCell ref="G480:I480"/>
    <mergeCell ref="E481:F481"/>
    <mergeCell ref="G481:I481"/>
    <mergeCell ref="G482:I482"/>
    <mergeCell ref="A491:A494"/>
    <mergeCell ref="E491:F491"/>
    <mergeCell ref="G491:H491"/>
    <mergeCell ref="G492:I492"/>
    <mergeCell ref="E493:F493"/>
    <mergeCell ref="G493:I493"/>
    <mergeCell ref="G494:I494"/>
    <mergeCell ref="A487:A490"/>
    <mergeCell ref="E487:F487"/>
    <mergeCell ref="G487:H487"/>
    <mergeCell ref="G488:I488"/>
    <mergeCell ref="E489:F489"/>
    <mergeCell ref="G489:I489"/>
    <mergeCell ref="G490:I490"/>
    <mergeCell ref="A467:A470"/>
    <mergeCell ref="E467:F467"/>
    <mergeCell ref="G467:H467"/>
    <mergeCell ref="G468:I468"/>
    <mergeCell ref="E469:F469"/>
    <mergeCell ref="G469:I469"/>
    <mergeCell ref="G470:I470"/>
    <mergeCell ref="A463:A466"/>
    <mergeCell ref="E463:F463"/>
    <mergeCell ref="G463:H463"/>
    <mergeCell ref="G464:I464"/>
    <mergeCell ref="E465:F465"/>
    <mergeCell ref="G465:I465"/>
    <mergeCell ref="G466:I466"/>
    <mergeCell ref="A475:A478"/>
    <mergeCell ref="E475:F475"/>
    <mergeCell ref="G475:H475"/>
    <mergeCell ref="G476:I476"/>
    <mergeCell ref="E477:F477"/>
    <mergeCell ref="G477:I477"/>
    <mergeCell ref="G478:I478"/>
    <mergeCell ref="A471:A474"/>
    <mergeCell ref="E471:F471"/>
    <mergeCell ref="G471:H471"/>
    <mergeCell ref="G472:I472"/>
    <mergeCell ref="E473:F473"/>
    <mergeCell ref="G473:I473"/>
    <mergeCell ref="G474:I474"/>
    <mergeCell ref="A451:A454"/>
    <mergeCell ref="E451:F451"/>
    <mergeCell ref="G451:H451"/>
    <mergeCell ref="G452:I452"/>
    <mergeCell ref="E453:F453"/>
    <mergeCell ref="G453:I453"/>
    <mergeCell ref="G454:I454"/>
    <mergeCell ref="A447:A450"/>
    <mergeCell ref="E447:F447"/>
    <mergeCell ref="G447:H447"/>
    <mergeCell ref="G448:I448"/>
    <mergeCell ref="E449:F449"/>
    <mergeCell ref="G449:I449"/>
    <mergeCell ref="G450:I450"/>
    <mergeCell ref="A459:A462"/>
    <mergeCell ref="E459:F459"/>
    <mergeCell ref="G459:H459"/>
    <mergeCell ref="G460:I460"/>
    <mergeCell ref="E461:F461"/>
    <mergeCell ref="G461:I461"/>
    <mergeCell ref="G462:I462"/>
    <mergeCell ref="A455:A458"/>
    <mergeCell ref="E455:F455"/>
    <mergeCell ref="G455:H455"/>
    <mergeCell ref="G456:I456"/>
    <mergeCell ref="E457:F457"/>
    <mergeCell ref="G457:I457"/>
    <mergeCell ref="G458:I458"/>
    <mergeCell ref="A435:A438"/>
    <mergeCell ref="E435:F435"/>
    <mergeCell ref="G435:H435"/>
    <mergeCell ref="G436:I436"/>
    <mergeCell ref="E437:F437"/>
    <mergeCell ref="G437:I437"/>
    <mergeCell ref="G438:I438"/>
    <mergeCell ref="A431:A434"/>
    <mergeCell ref="E431:F431"/>
    <mergeCell ref="G431:H431"/>
    <mergeCell ref="G432:I432"/>
    <mergeCell ref="E433:F433"/>
    <mergeCell ref="G433:I433"/>
    <mergeCell ref="G434:I434"/>
    <mergeCell ref="A443:A446"/>
    <mergeCell ref="E443:F443"/>
    <mergeCell ref="G443:H443"/>
    <mergeCell ref="G444:I444"/>
    <mergeCell ref="E445:F445"/>
    <mergeCell ref="G445:I445"/>
    <mergeCell ref="G446:I446"/>
    <mergeCell ref="A439:A442"/>
    <mergeCell ref="E439:F439"/>
    <mergeCell ref="G439:H439"/>
    <mergeCell ref="G440:I440"/>
    <mergeCell ref="E441:F441"/>
    <mergeCell ref="G441:I441"/>
    <mergeCell ref="G442:I442"/>
    <mergeCell ref="G419:H419"/>
    <mergeCell ref="G420:I420"/>
    <mergeCell ref="E421:F421"/>
    <mergeCell ref="G421:I421"/>
    <mergeCell ref="G422:I422"/>
    <mergeCell ref="E415:F415"/>
    <mergeCell ref="G415:H415"/>
    <mergeCell ref="G416:I416"/>
    <mergeCell ref="E417:F417"/>
    <mergeCell ref="G417:I417"/>
    <mergeCell ref="G418:I418"/>
    <mergeCell ref="A427:A430"/>
    <mergeCell ref="E427:F427"/>
    <mergeCell ref="G427:H427"/>
    <mergeCell ref="G428:I428"/>
    <mergeCell ref="E429:F429"/>
    <mergeCell ref="G429:I429"/>
    <mergeCell ref="G430:I430"/>
    <mergeCell ref="A423:A426"/>
    <mergeCell ref="E423:F423"/>
    <mergeCell ref="G423:H423"/>
    <mergeCell ref="G424:I424"/>
    <mergeCell ref="E425:F425"/>
    <mergeCell ref="G425:I425"/>
    <mergeCell ref="G426:I426"/>
    <mergeCell ref="A415:A418"/>
    <mergeCell ref="A54:A57"/>
    <mergeCell ref="E54:F54"/>
    <mergeCell ref="E56:F56"/>
    <mergeCell ref="A58:A61"/>
    <mergeCell ref="E58:F58"/>
    <mergeCell ref="A22:A25"/>
    <mergeCell ref="E22:F22"/>
    <mergeCell ref="E24:F24"/>
    <mergeCell ref="A26:A29"/>
    <mergeCell ref="E26:F26"/>
    <mergeCell ref="G37:I37"/>
    <mergeCell ref="G41:I41"/>
    <mergeCell ref="G45:I45"/>
    <mergeCell ref="G49:I49"/>
    <mergeCell ref="G53:I53"/>
    <mergeCell ref="E52:F52"/>
    <mergeCell ref="A46:A49"/>
    <mergeCell ref="E46:F46"/>
    <mergeCell ref="E48:F48"/>
    <mergeCell ref="A50:A53"/>
    <mergeCell ref="E50:F50"/>
    <mergeCell ref="A42:A45"/>
    <mergeCell ref="A419:A422"/>
    <mergeCell ref="E419:F419"/>
    <mergeCell ref="E80:F80"/>
    <mergeCell ref="G25:I25"/>
    <mergeCell ref="G29:I29"/>
    <mergeCell ref="G33:I33"/>
    <mergeCell ref="E30:F30"/>
    <mergeCell ref="E32:F32"/>
    <mergeCell ref="E72:F72"/>
    <mergeCell ref="E96:F96"/>
    <mergeCell ref="E90:F90"/>
    <mergeCell ref="A82:A85"/>
    <mergeCell ref="E82:F82"/>
    <mergeCell ref="E84:F84"/>
    <mergeCell ref="A86:A89"/>
    <mergeCell ref="E86:F86"/>
    <mergeCell ref="E88:F88"/>
    <mergeCell ref="A90:A93"/>
    <mergeCell ref="G75:I75"/>
    <mergeCell ref="G70:H70"/>
    <mergeCell ref="G71:I71"/>
    <mergeCell ref="G72:I72"/>
    <mergeCell ref="G38:H38"/>
    <mergeCell ref="G39:I39"/>
    <mergeCell ref="G42:H42"/>
    <mergeCell ref="G43:I43"/>
    <mergeCell ref="G46:H46"/>
    <mergeCell ref="G47:I47"/>
    <mergeCell ref="G26:H26"/>
    <mergeCell ref="A38:A41"/>
    <mergeCell ref="E38:F38"/>
    <mergeCell ref="E100:F100"/>
    <mergeCell ref="A102:A105"/>
    <mergeCell ref="E40:F40"/>
    <mergeCell ref="E28:F28"/>
    <mergeCell ref="A30:A33"/>
    <mergeCell ref="A34:A37"/>
    <mergeCell ref="E34:F34"/>
    <mergeCell ref="E36:F36"/>
    <mergeCell ref="A94:A97"/>
    <mergeCell ref="E94:F94"/>
    <mergeCell ref="A98:A101"/>
    <mergeCell ref="E98:F98"/>
    <mergeCell ref="A114:A117"/>
    <mergeCell ref="E114:F114"/>
    <mergeCell ref="E116:F116"/>
    <mergeCell ref="A106:A109"/>
    <mergeCell ref="E106:F106"/>
    <mergeCell ref="E108:F108"/>
    <mergeCell ref="E102:F102"/>
    <mergeCell ref="E104:F104"/>
    <mergeCell ref="E60:F60"/>
    <mergeCell ref="A62:A65"/>
    <mergeCell ref="E62:F62"/>
    <mergeCell ref="E64:F64"/>
    <mergeCell ref="A66:A69"/>
    <mergeCell ref="E66:F66"/>
    <mergeCell ref="E68:F68"/>
    <mergeCell ref="E42:F42"/>
    <mergeCell ref="E44:F44"/>
    <mergeCell ref="E76:F76"/>
    <mergeCell ref="A78:A81"/>
    <mergeCell ref="E78:F78"/>
    <mergeCell ref="E132:F132"/>
    <mergeCell ref="E162:F162"/>
    <mergeCell ref="E172:F172"/>
    <mergeCell ref="A174:A177"/>
    <mergeCell ref="E174:F174"/>
    <mergeCell ref="E176:F176"/>
    <mergeCell ref="E164:F164"/>
    <mergeCell ref="A166:A169"/>
    <mergeCell ref="E166:F166"/>
    <mergeCell ref="E168:F168"/>
    <mergeCell ref="A146:A149"/>
    <mergeCell ref="E146:F146"/>
    <mergeCell ref="A158:A161"/>
    <mergeCell ref="E158:F158"/>
    <mergeCell ref="E160:F160"/>
    <mergeCell ref="A182:A185"/>
    <mergeCell ref="A162:A165"/>
    <mergeCell ref="E182:F182"/>
    <mergeCell ref="A170:A173"/>
    <mergeCell ref="E170:F170"/>
    <mergeCell ref="A150:A153"/>
    <mergeCell ref="E150:F150"/>
    <mergeCell ref="E152:F152"/>
    <mergeCell ref="A154:A157"/>
    <mergeCell ref="E154:F154"/>
    <mergeCell ref="E156:F156"/>
    <mergeCell ref="E186:F186"/>
    <mergeCell ref="E188:F188"/>
    <mergeCell ref="A178:A181"/>
    <mergeCell ref="E178:F178"/>
    <mergeCell ref="A118:A121"/>
    <mergeCell ref="E118:F118"/>
    <mergeCell ref="E120:F120"/>
    <mergeCell ref="A122:A125"/>
    <mergeCell ref="E122:F122"/>
    <mergeCell ref="E148:F148"/>
    <mergeCell ref="A403:A406"/>
    <mergeCell ref="E403:F403"/>
    <mergeCell ref="E405:F405"/>
    <mergeCell ref="A407:A410"/>
    <mergeCell ref="E407:F407"/>
    <mergeCell ref="E409:F409"/>
    <mergeCell ref="E391:F391"/>
    <mergeCell ref="E393:F393"/>
    <mergeCell ref="A395:A398"/>
    <mergeCell ref="E395:F395"/>
    <mergeCell ref="E397:F397"/>
    <mergeCell ref="A399:A402"/>
    <mergeCell ref="E399:F399"/>
    <mergeCell ref="E401:F401"/>
    <mergeCell ref="E289:F289"/>
    <mergeCell ref="A243:A246"/>
    <mergeCell ref="E243:F243"/>
    <mergeCell ref="A234:A238"/>
    <mergeCell ref="E234:F234"/>
    <mergeCell ref="E245:F245"/>
    <mergeCell ref="E237:F237"/>
    <mergeCell ref="A202:A205"/>
    <mergeCell ref="G133:I133"/>
    <mergeCell ref="A411:A414"/>
    <mergeCell ref="E411:F411"/>
    <mergeCell ref="A383:A386"/>
    <mergeCell ref="E383:F383"/>
    <mergeCell ref="E385:F385"/>
    <mergeCell ref="A387:A390"/>
    <mergeCell ref="E387:F387"/>
    <mergeCell ref="E413:F413"/>
    <mergeCell ref="E389:F389"/>
    <mergeCell ref="A391:A394"/>
    <mergeCell ref="A70:A73"/>
    <mergeCell ref="E70:F70"/>
    <mergeCell ref="A74:A77"/>
    <mergeCell ref="E74:F74"/>
    <mergeCell ref="E194:F194"/>
    <mergeCell ref="E144:F144"/>
    <mergeCell ref="E124:F124"/>
    <mergeCell ref="A126:A129"/>
    <mergeCell ref="E126:F126"/>
    <mergeCell ref="A186:A189"/>
    <mergeCell ref="E307:F307"/>
    <mergeCell ref="E317:F317"/>
    <mergeCell ref="E92:F92"/>
    <mergeCell ref="A142:A145"/>
    <mergeCell ref="E142:F142"/>
    <mergeCell ref="A311:A314"/>
    <mergeCell ref="E311:F311"/>
    <mergeCell ref="E313:F313"/>
    <mergeCell ref="A315:A318"/>
    <mergeCell ref="E315:F315"/>
    <mergeCell ref="A287:A290"/>
    <mergeCell ref="E200:F200"/>
    <mergeCell ref="E202:F202"/>
    <mergeCell ref="A198:A201"/>
    <mergeCell ref="G123:I123"/>
    <mergeCell ref="A134:A137"/>
    <mergeCell ref="E134:F134"/>
    <mergeCell ref="E136:F136"/>
    <mergeCell ref="A138:A141"/>
    <mergeCell ref="E138:F138"/>
    <mergeCell ref="E140:F140"/>
    <mergeCell ref="E128:F128"/>
    <mergeCell ref="A130:A133"/>
    <mergeCell ref="E130:F130"/>
    <mergeCell ref="G111:I111"/>
    <mergeCell ref="G114:H114"/>
    <mergeCell ref="G115:I115"/>
    <mergeCell ref="G118:H118"/>
    <mergeCell ref="G119:I119"/>
    <mergeCell ref="G122:H122"/>
    <mergeCell ref="G134:H134"/>
    <mergeCell ref="G135:I135"/>
    <mergeCell ref="G138:H138"/>
    <mergeCell ref="A110:A113"/>
    <mergeCell ref="E110:F110"/>
    <mergeCell ref="E112:F112"/>
    <mergeCell ref="G116:I116"/>
    <mergeCell ref="G120:I120"/>
    <mergeCell ref="G124:I124"/>
    <mergeCell ref="G110:H110"/>
    <mergeCell ref="G132:I132"/>
    <mergeCell ref="G130:H130"/>
    <mergeCell ref="G131:I131"/>
    <mergeCell ref="A247:A250"/>
    <mergeCell ref="E247:F247"/>
    <mergeCell ref="E249:F249"/>
    <mergeCell ref="G197:I197"/>
    <mergeCell ref="G201:I201"/>
    <mergeCell ref="G205:I205"/>
    <mergeCell ref="G145:I145"/>
    <mergeCell ref="G136:I136"/>
    <mergeCell ref="G140:I140"/>
    <mergeCell ref="G144:I144"/>
    <mergeCell ref="G139:I139"/>
    <mergeCell ref="G142:H142"/>
    <mergeCell ref="G143:I143"/>
    <mergeCell ref="A214:A217"/>
    <mergeCell ref="E214:F214"/>
    <mergeCell ref="A218:A221"/>
    <mergeCell ref="E218:F218"/>
    <mergeCell ref="A190:A193"/>
    <mergeCell ref="E190:F190"/>
    <mergeCell ref="E192:F192"/>
    <mergeCell ref="A194:A197"/>
    <mergeCell ref="A206:A209"/>
    <mergeCell ref="E206:F206"/>
    <mergeCell ref="E208:F208"/>
    <mergeCell ref="A210:A213"/>
    <mergeCell ref="E210:F210"/>
    <mergeCell ref="E212:F212"/>
    <mergeCell ref="E184:F184"/>
    <mergeCell ref="E216:F216"/>
    <mergeCell ref="E180:F180"/>
    <mergeCell ref="E196:F196"/>
    <mergeCell ref="E198:F198"/>
    <mergeCell ref="A303:A306"/>
    <mergeCell ref="E303:F303"/>
    <mergeCell ref="G276:I276"/>
    <mergeCell ref="G279:H279"/>
    <mergeCell ref="G280:I280"/>
    <mergeCell ref="G283:H283"/>
    <mergeCell ref="G284:I284"/>
    <mergeCell ref="G274:I274"/>
    <mergeCell ref="G278:I278"/>
    <mergeCell ref="G300:I300"/>
    <mergeCell ref="G302:I302"/>
    <mergeCell ref="G306:I306"/>
    <mergeCell ref="G291:H291"/>
    <mergeCell ref="G292:I292"/>
    <mergeCell ref="G295:H295"/>
    <mergeCell ref="G296:I296"/>
    <mergeCell ref="E204:F204"/>
    <mergeCell ref="A230:A233"/>
    <mergeCell ref="E230:F230"/>
    <mergeCell ref="E232:F232"/>
    <mergeCell ref="A239:A242"/>
    <mergeCell ref="E239:F239"/>
    <mergeCell ref="E241:F241"/>
    <mergeCell ref="E220:F220"/>
    <mergeCell ref="A222:A225"/>
    <mergeCell ref="E222:F222"/>
    <mergeCell ref="E224:F224"/>
    <mergeCell ref="A226:A229"/>
    <mergeCell ref="E226:F226"/>
    <mergeCell ref="E228:F228"/>
    <mergeCell ref="E255:F255"/>
    <mergeCell ref="E257:F257"/>
    <mergeCell ref="E299:F299"/>
    <mergeCell ref="E301:F301"/>
    <mergeCell ref="A291:A294"/>
    <mergeCell ref="E291:F291"/>
    <mergeCell ref="G258:I258"/>
    <mergeCell ref="G262:I262"/>
    <mergeCell ref="G265:I265"/>
    <mergeCell ref="G269:I269"/>
    <mergeCell ref="A251:A254"/>
    <mergeCell ref="E251:F251"/>
    <mergeCell ref="E253:F253"/>
    <mergeCell ref="E259:F259"/>
    <mergeCell ref="E261:F261"/>
    <mergeCell ref="A255:A258"/>
    <mergeCell ref="A263:A266"/>
    <mergeCell ref="E263:F263"/>
    <mergeCell ref="E265:F265"/>
    <mergeCell ref="A267:A270"/>
    <mergeCell ref="E267:F267"/>
    <mergeCell ref="E269:F269"/>
    <mergeCell ref="A259:A262"/>
    <mergeCell ref="E287:F287"/>
    <mergeCell ref="A327:A330"/>
    <mergeCell ref="E327:F327"/>
    <mergeCell ref="E329:F329"/>
    <mergeCell ref="A331:A334"/>
    <mergeCell ref="E331:F331"/>
    <mergeCell ref="E333:F333"/>
    <mergeCell ref="A279:A282"/>
    <mergeCell ref="E279:F279"/>
    <mergeCell ref="E281:F281"/>
    <mergeCell ref="A283:A286"/>
    <mergeCell ref="E283:F283"/>
    <mergeCell ref="E285:F285"/>
    <mergeCell ref="A271:A274"/>
    <mergeCell ref="E271:F271"/>
    <mergeCell ref="E273:F273"/>
    <mergeCell ref="A275:A278"/>
    <mergeCell ref="E275:F275"/>
    <mergeCell ref="E277:F277"/>
    <mergeCell ref="E325:F325"/>
    <mergeCell ref="A319:A322"/>
    <mergeCell ref="E319:F319"/>
    <mergeCell ref="E321:F321"/>
    <mergeCell ref="A323:A326"/>
    <mergeCell ref="E323:F323"/>
    <mergeCell ref="E309:F309"/>
    <mergeCell ref="E305:F305"/>
    <mergeCell ref="A307:A310"/>
    <mergeCell ref="E293:F293"/>
    <mergeCell ref="A295:A298"/>
    <mergeCell ref="E295:F295"/>
    <mergeCell ref="E297:F297"/>
    <mergeCell ref="A299:A302"/>
    <mergeCell ref="E369:F369"/>
    <mergeCell ref="A371:A374"/>
    <mergeCell ref="E371:F371"/>
    <mergeCell ref="E373:F373"/>
    <mergeCell ref="A339:A342"/>
    <mergeCell ref="E339:F339"/>
    <mergeCell ref="E353:F353"/>
    <mergeCell ref="A335:A338"/>
    <mergeCell ref="E335:F335"/>
    <mergeCell ref="E337:F337"/>
    <mergeCell ref="E343:F343"/>
    <mergeCell ref="E345:F345"/>
    <mergeCell ref="A347:A350"/>
    <mergeCell ref="E347:F347"/>
    <mergeCell ref="E349:F349"/>
    <mergeCell ref="A351:A354"/>
    <mergeCell ref="E351:F351"/>
    <mergeCell ref="E359:F359"/>
    <mergeCell ref="A379:A382"/>
    <mergeCell ref="E379:F379"/>
    <mergeCell ref="E381:F381"/>
    <mergeCell ref="E341:F341"/>
    <mergeCell ref="A343:A346"/>
    <mergeCell ref="G73:I73"/>
    <mergeCell ref="G77:I77"/>
    <mergeCell ref="G81:I81"/>
    <mergeCell ref="G85:I85"/>
    <mergeCell ref="G89:I89"/>
    <mergeCell ref="G76:I76"/>
    <mergeCell ref="G80:I80"/>
    <mergeCell ref="G84:I84"/>
    <mergeCell ref="G88:I88"/>
    <mergeCell ref="G74:H74"/>
    <mergeCell ref="G86:H86"/>
    <mergeCell ref="G87:I87"/>
    <mergeCell ref="G198:H198"/>
    <mergeCell ref="G199:I199"/>
    <mergeCell ref="G202:H202"/>
    <mergeCell ref="G203:I203"/>
    <mergeCell ref="G206:H206"/>
    <mergeCell ref="G207:I207"/>
    <mergeCell ref="G232:I232"/>
    <mergeCell ref="G231:I231"/>
    <mergeCell ref="G242:I242"/>
    <mergeCell ref="G209:I209"/>
    <mergeCell ref="G213:I213"/>
    <mergeCell ref="G200:I200"/>
    <mergeCell ref="G204:I204"/>
    <mergeCell ref="E365:F365"/>
    <mergeCell ref="A367:A370"/>
    <mergeCell ref="G65:I65"/>
    <mergeCell ref="G69:I69"/>
    <mergeCell ref="G55:I55"/>
    <mergeCell ref="G58:H58"/>
    <mergeCell ref="G59:I59"/>
    <mergeCell ref="A375:A378"/>
    <mergeCell ref="E375:F375"/>
    <mergeCell ref="E377:F377"/>
    <mergeCell ref="A355:A358"/>
    <mergeCell ref="E355:F355"/>
    <mergeCell ref="E357:F357"/>
    <mergeCell ref="A359:A362"/>
    <mergeCell ref="E361:F361"/>
    <mergeCell ref="A363:A366"/>
    <mergeCell ref="E363:F363"/>
    <mergeCell ref="G193:I193"/>
    <mergeCell ref="G196:I196"/>
    <mergeCell ref="G194:H194"/>
    <mergeCell ref="G195:I195"/>
    <mergeCell ref="G129:I129"/>
    <mergeCell ref="G128:I128"/>
    <mergeCell ref="G211:I211"/>
    <mergeCell ref="G214:H214"/>
    <mergeCell ref="G215:I215"/>
    <mergeCell ref="G218:H218"/>
    <mergeCell ref="G78:H78"/>
    <mergeCell ref="G79:I79"/>
    <mergeCell ref="G82:H82"/>
    <mergeCell ref="G83:I83"/>
    <mergeCell ref="G330:I330"/>
    <mergeCell ref="G334:I334"/>
    <mergeCell ref="E367:F367"/>
    <mergeCell ref="P2:S2"/>
    <mergeCell ref="P3:S3"/>
    <mergeCell ref="P4:S4"/>
    <mergeCell ref="J2:M4"/>
    <mergeCell ref="A5:M5"/>
    <mergeCell ref="A18:A21"/>
    <mergeCell ref="G126:H126"/>
    <mergeCell ref="G127:I127"/>
    <mergeCell ref="G161:I161"/>
    <mergeCell ref="G165:I165"/>
    <mergeCell ref="G169:I169"/>
    <mergeCell ref="G173:I173"/>
    <mergeCell ref="G149:I149"/>
    <mergeCell ref="G153:I153"/>
    <mergeCell ref="G157:I157"/>
    <mergeCell ref="G148:I148"/>
    <mergeCell ref="G113:I113"/>
    <mergeCell ref="G117:I117"/>
    <mergeCell ref="G121:I121"/>
    <mergeCell ref="G125:I125"/>
    <mergeCell ref="M12:M13"/>
    <mergeCell ref="B9:F9"/>
    <mergeCell ref="B10:F10"/>
    <mergeCell ref="L9:M11"/>
    <mergeCell ref="E12:F13"/>
    <mergeCell ref="G9:G11"/>
    <mergeCell ref="I9:I11"/>
    <mergeCell ref="K9:K11"/>
    <mergeCell ref="H9:H11"/>
    <mergeCell ref="J9:J11"/>
    <mergeCell ref="K12:K13"/>
    <mergeCell ref="L12:L13"/>
    <mergeCell ref="G220:I220"/>
    <mergeCell ref="G224:I224"/>
    <mergeCell ref="G228:I228"/>
    <mergeCell ref="G219:I219"/>
    <mergeCell ref="G222:H222"/>
    <mergeCell ref="G223:I223"/>
    <mergeCell ref="G226:H226"/>
    <mergeCell ref="G227:I227"/>
    <mergeCell ref="G230:H230"/>
    <mergeCell ref="A14:A17"/>
    <mergeCell ref="E14:F14"/>
    <mergeCell ref="E16:F16"/>
    <mergeCell ref="D11:F11"/>
    <mergeCell ref="B12:B13"/>
    <mergeCell ref="A6:A13"/>
    <mergeCell ref="B8:N8"/>
    <mergeCell ref="B6:J7"/>
    <mergeCell ref="G137:I137"/>
    <mergeCell ref="G141:I141"/>
    <mergeCell ref="G183:I183"/>
    <mergeCell ref="G186:H186"/>
    <mergeCell ref="C12:C13"/>
    <mergeCell ref="D12:D13"/>
    <mergeCell ref="G12:I13"/>
    <mergeCell ref="J12:J13"/>
    <mergeCell ref="E20:F20"/>
    <mergeCell ref="E18:F18"/>
    <mergeCell ref="G16:I17"/>
    <mergeCell ref="G14:I14"/>
    <mergeCell ref="G21:I21"/>
    <mergeCell ref="G57:I57"/>
    <mergeCell ref="G61:I61"/>
    <mergeCell ref="G365:I365"/>
    <mergeCell ref="G369:I369"/>
    <mergeCell ref="G355:H355"/>
    <mergeCell ref="G356:I356"/>
    <mergeCell ref="G359:H359"/>
    <mergeCell ref="G360:I360"/>
    <mergeCell ref="G363:H363"/>
    <mergeCell ref="G233:I233"/>
    <mergeCell ref="G238:I238"/>
    <mergeCell ref="G310:I310"/>
    <mergeCell ref="G254:I254"/>
    <mergeCell ref="G253:I253"/>
    <mergeCell ref="G251:H251"/>
    <mergeCell ref="G252:I252"/>
    <mergeCell ref="G281:I281"/>
    <mergeCell ref="G285:I285"/>
    <mergeCell ref="G272:I272"/>
    <mergeCell ref="G237:I237"/>
    <mergeCell ref="G241:I241"/>
    <mergeCell ref="G245:I245"/>
    <mergeCell ref="G249:I249"/>
    <mergeCell ref="G234:H234"/>
    <mergeCell ref="G235:I235"/>
    <mergeCell ref="G239:H239"/>
    <mergeCell ref="G240:I240"/>
    <mergeCell ref="G243:H243"/>
    <mergeCell ref="G244:I244"/>
    <mergeCell ref="G289:I289"/>
    <mergeCell ref="G293:I293"/>
    <mergeCell ref="G297:I297"/>
    <mergeCell ref="G287:H287"/>
    <mergeCell ref="G288:I288"/>
    <mergeCell ref="G383:H383"/>
    <mergeCell ref="G384:I384"/>
    <mergeCell ref="G387:H387"/>
    <mergeCell ref="G374:I374"/>
    <mergeCell ref="G378:I378"/>
    <mergeCell ref="G382:I382"/>
    <mergeCell ref="G386:I386"/>
    <mergeCell ref="G351:H351"/>
    <mergeCell ref="G352:I352"/>
    <mergeCell ref="G354:I354"/>
    <mergeCell ref="G314:I314"/>
    <mergeCell ref="G318:I318"/>
    <mergeCell ref="G322:I322"/>
    <mergeCell ref="G326:I326"/>
    <mergeCell ref="G339:H339"/>
    <mergeCell ref="G340:I340"/>
    <mergeCell ref="G343:H343"/>
    <mergeCell ref="G344:I344"/>
    <mergeCell ref="G347:H347"/>
    <mergeCell ref="G348:I348"/>
    <mergeCell ref="G368:I368"/>
    <mergeCell ref="G371:H371"/>
    <mergeCell ref="G338:I338"/>
    <mergeCell ref="G342:I342"/>
    <mergeCell ref="G346:I346"/>
    <mergeCell ref="G350:I350"/>
    <mergeCell ref="G341:I341"/>
    <mergeCell ref="G345:I345"/>
    <mergeCell ref="G349:I349"/>
    <mergeCell ref="G353:I353"/>
    <mergeCell ref="G357:I357"/>
    <mergeCell ref="G361:I361"/>
    <mergeCell ref="G48:I48"/>
    <mergeCell ref="G52:I52"/>
    <mergeCell ref="G56:I56"/>
    <mergeCell ref="G60:I60"/>
    <mergeCell ref="G64:I64"/>
    <mergeCell ref="G68:I68"/>
    <mergeCell ref="G62:H62"/>
    <mergeCell ref="G63:I63"/>
    <mergeCell ref="G66:H66"/>
    <mergeCell ref="G67:I67"/>
    <mergeCell ref="G404:I404"/>
    <mergeCell ref="G155:I155"/>
    <mergeCell ref="G152:I152"/>
    <mergeCell ref="G158:H158"/>
    <mergeCell ref="G159:I159"/>
    <mergeCell ref="G172:I172"/>
    <mergeCell ref="G176:I176"/>
    <mergeCell ref="G180:I180"/>
    <mergeCell ref="G184:I184"/>
    <mergeCell ref="G188:I188"/>
    <mergeCell ref="G162:H162"/>
    <mergeCell ref="G163:I163"/>
    <mergeCell ref="G166:H166"/>
    <mergeCell ref="G364:I364"/>
    <mergeCell ref="G373:I373"/>
    <mergeCell ref="G377:I377"/>
    <mergeCell ref="G381:I381"/>
    <mergeCell ref="G385:I385"/>
    <mergeCell ref="G388:I388"/>
    <mergeCell ref="G358:I358"/>
    <mergeCell ref="G362:I362"/>
    <mergeCell ref="G366:I366"/>
    <mergeCell ref="G410:I410"/>
    <mergeCell ref="G414:I414"/>
    <mergeCell ref="G20:I20"/>
    <mergeCell ref="G24:I24"/>
    <mergeCell ref="G28:I28"/>
    <mergeCell ref="G32:I32"/>
    <mergeCell ref="G36:I36"/>
    <mergeCell ref="G40:I40"/>
    <mergeCell ref="G44:I44"/>
    <mergeCell ref="G397:I397"/>
    <mergeCell ref="G401:I401"/>
    <mergeCell ref="G405:I405"/>
    <mergeCell ref="G391:H391"/>
    <mergeCell ref="G392:I392"/>
    <mergeCell ref="G395:H395"/>
    <mergeCell ref="G396:I396"/>
    <mergeCell ref="G399:H399"/>
    <mergeCell ref="G400:I400"/>
    <mergeCell ref="G403:H403"/>
    <mergeCell ref="G147:I147"/>
    <mergeCell ref="G150:H150"/>
    <mergeCell ref="G181:I181"/>
    <mergeCell ref="G192:I192"/>
    <mergeCell ref="G175:I175"/>
    <mergeCell ref="G178:H178"/>
    <mergeCell ref="G179:I179"/>
    <mergeCell ref="G182:H182"/>
    <mergeCell ref="G177:I177"/>
    <mergeCell ref="G156:I156"/>
    <mergeCell ref="G171:I171"/>
    <mergeCell ref="G151:I151"/>
    <mergeCell ref="G154:H154"/>
    <mergeCell ref="G50:H50"/>
    <mergeCell ref="G51:I51"/>
    <mergeCell ref="G54:H54"/>
    <mergeCell ref="G305:I305"/>
    <mergeCell ref="G309:I309"/>
    <mergeCell ref="G327:H327"/>
    <mergeCell ref="G90:H90"/>
    <mergeCell ref="G91:I91"/>
    <mergeCell ref="G94:H94"/>
    <mergeCell ref="G95:I95"/>
    <mergeCell ref="G317:I317"/>
    <mergeCell ref="G321:I321"/>
    <mergeCell ref="G325:I325"/>
    <mergeCell ref="G108:I108"/>
    <mergeCell ref="G112:I112"/>
    <mergeCell ref="G101:I101"/>
    <mergeCell ref="G277:I277"/>
    <mergeCell ref="G246:I246"/>
    <mergeCell ref="G250:I250"/>
    <mergeCell ref="G247:H247"/>
    <mergeCell ref="G248:I248"/>
    <mergeCell ref="G275:H275"/>
    <mergeCell ref="G301:I301"/>
    <mergeCell ref="G299:H299"/>
    <mergeCell ref="G208:I208"/>
    <mergeCell ref="G212:I212"/>
    <mergeCell ref="G210:H210"/>
    <mergeCell ref="G217:I217"/>
    <mergeCell ref="G221:I221"/>
    <mergeCell ref="G225:I225"/>
    <mergeCell ref="G229:I229"/>
    <mergeCell ref="G216:I216"/>
    <mergeCell ref="G315:H315"/>
    <mergeCell ref="G316:I316"/>
    <mergeCell ref="G319:H319"/>
    <mergeCell ref="G409:I409"/>
    <mergeCell ref="G313:I313"/>
    <mergeCell ref="G167:I167"/>
    <mergeCell ref="G170:H170"/>
    <mergeCell ref="G98:H98"/>
    <mergeCell ref="G99:I99"/>
    <mergeCell ref="G102:H102"/>
    <mergeCell ref="G393:I393"/>
    <mergeCell ref="G389:I389"/>
    <mergeCell ref="G107:I107"/>
    <mergeCell ref="G109:I109"/>
    <mergeCell ref="G160:I160"/>
    <mergeCell ref="G164:I164"/>
    <mergeCell ref="G168:I168"/>
    <mergeCell ref="G332:I332"/>
    <mergeCell ref="G335:H335"/>
    <mergeCell ref="G336:I336"/>
    <mergeCell ref="G390:I390"/>
    <mergeCell ref="G394:I394"/>
    <mergeCell ref="G398:I398"/>
    <mergeCell ref="G402:I402"/>
    <mergeCell ref="G406:I406"/>
    <mergeCell ref="G372:I372"/>
    <mergeCell ref="G375:H375"/>
    <mergeCell ref="G376:I376"/>
    <mergeCell ref="G379:H379"/>
    <mergeCell ref="G370:I370"/>
    <mergeCell ref="G367:H367"/>
    <mergeCell ref="G380:I380"/>
    <mergeCell ref="G324:I324"/>
    <mergeCell ref="G271:H271"/>
    <mergeCell ref="G266:I266"/>
    <mergeCell ref="G270:I270"/>
    <mergeCell ref="G257:I257"/>
    <mergeCell ref="G27:I27"/>
    <mergeCell ref="G30:H30"/>
    <mergeCell ref="G31:I31"/>
    <mergeCell ref="G34:H34"/>
    <mergeCell ref="G35:I35"/>
    <mergeCell ref="G185:I185"/>
    <mergeCell ref="G189:I189"/>
    <mergeCell ref="G273:I273"/>
    <mergeCell ref="G282:I282"/>
    <mergeCell ref="G413:I413"/>
    <mergeCell ref="G15:I15"/>
    <mergeCell ref="G18:H18"/>
    <mergeCell ref="G19:I19"/>
    <mergeCell ref="G22:H22"/>
    <mergeCell ref="G23:I23"/>
    <mergeCell ref="G329:I329"/>
    <mergeCell ref="G328:I328"/>
    <mergeCell ref="G331:H331"/>
    <mergeCell ref="G187:I187"/>
    <mergeCell ref="G190:H190"/>
    <mergeCell ref="G191:I191"/>
    <mergeCell ref="G286:I286"/>
    <mergeCell ref="G290:I290"/>
    <mergeCell ref="G294:I294"/>
    <mergeCell ref="G298:I298"/>
    <mergeCell ref="G311:H311"/>
    <mergeCell ref="G312:I312"/>
    <mergeCell ref="G333:I333"/>
    <mergeCell ref="G261:I261"/>
    <mergeCell ref="G174:H174"/>
    <mergeCell ref="G255:H255"/>
    <mergeCell ref="G256:I256"/>
    <mergeCell ref="G407:H407"/>
    <mergeCell ref="G408:I408"/>
    <mergeCell ref="G411:H411"/>
    <mergeCell ref="G412:I412"/>
    <mergeCell ref="G303:H303"/>
    <mergeCell ref="G304:I304"/>
    <mergeCell ref="G307:H307"/>
    <mergeCell ref="G308:I308"/>
    <mergeCell ref="G146:H146"/>
    <mergeCell ref="G106:H106"/>
    <mergeCell ref="G92:I92"/>
    <mergeCell ref="G96:I96"/>
    <mergeCell ref="G100:I100"/>
    <mergeCell ref="G104:I104"/>
    <mergeCell ref="G97:I97"/>
    <mergeCell ref="G103:I103"/>
    <mergeCell ref="G105:I105"/>
    <mergeCell ref="G93:I93"/>
    <mergeCell ref="G259:H259"/>
    <mergeCell ref="G260:I260"/>
    <mergeCell ref="G263:H263"/>
    <mergeCell ref="G264:I264"/>
    <mergeCell ref="G267:H267"/>
    <mergeCell ref="G268:I268"/>
    <mergeCell ref="G337:I337"/>
    <mergeCell ref="G320:I320"/>
    <mergeCell ref="G323:H323"/>
  </mergeCells>
  <dataValidations count="32">
    <dataValidation allowBlank="1" showInputMessage="1" showErrorMessage="1" promptTitle="Indicate Negative Report" prompt="Mark an X in this box if you are submitting a negative report for this reporting period." sqref="K9:K11" xr:uid="{00000000-0002-0000-0200-00001F000000}"/>
    <dataValidation allowBlank="1" showInputMessage="1" showErrorMessage="1" promptTitle="Input Reporting Period" prompt="Mark an X in this box if you are reporting for the period April 1st-September 30th." sqref="I9:I11" xr:uid="{00000000-0002-0000-0200-00001E000000}"/>
    <dataValidation allowBlank="1" showInputMessage="1" showErrorMessage="1" promptTitle="Indicate Reporting Period" prompt="Mark an X in this box if you are reporting for the period October 1st-March 31st." sqref="G9:G11" xr:uid="{00000000-0002-0000-0200-00001D000000}"/>
    <dataValidation allowBlank="1" showInputMessage="1" showErrorMessage="1" promptTitle="Next Traveler Name " prompt="List traveler's first and last name here." sqref="B27 B31 B35 B39 B43 B47 B51 B55 B23 B63 B67 B71 B75 B79 B83 B87 B91 B95 B99 B103 B107 B111 B115 B119 B123 B127 B131 B135 B139 B143 B147 B151 B155 B159 B163 B167 B171 B175 B179 B183 B187 B191 B195 B199 B203 B207 B211 B215 B219 B223 B227 B231 B235:B236 B240 B604 B248 B252 B256 B260 B264 B268 B272 B276 B280 B284 B288 B292 B296 B300 B304 B308 B312 B316 B320 B324 B328 B332 B336 B340 B344 B348 B352 B356 B360 B364 B368 B372 B376 B380 B384 B388 B392 B396 B400 B404 B408 B412 B19 B59 B416 B420 B424 B428 B432 B436 B440 B444 B448 B452 B456 B460 B464 B468 B472 B476 B480 B484 B488 B492 B496 B500 B504 B508 B512 B516 B520 B524 B528 B532 B536 B540 B544 B548 B552 B556 B560 B564 B568 B572 B576 B580 B584 B588 B592 B596 B600 B244" xr:uid="{00000000-0002-0000-0200-00001C000000}"/>
    <dataValidation allowBlank="1" showInputMessage="1" showErrorMessage="1" promptTitle="Benefit #3- Payment in-kind" prompt="If there is a benefit #3 and it was paid in-kind, mark this box with an  x._x000a_" sqref="L17 L21 L25 L29 L33 L37 L41 L45 L49 L53 L57 L61 L65 L69 L73 L77 L81 L85 L89 L93 L97 L101 L105 L109 L113 L117 L121 L125 L129 L133 L137 L141 L145 L149 L153 L157 L161 L165 L169 L173 L177 L181 L185 L189 L193 L197 L201 L205 L209 L213 L217 L221 L225 L229 L233 L238 L242 L246 L250 L254 L258 L262 L266 L270 L274 L278 L282 L286 L290 L294 L298 L302 L306 L310 L314 L318 L322 L326 L330 L334 L338 L342 L346 L350 L354 L358 L362 L366 L370 L374 L378 L382 L386 L390 L394 L398 L402 L406 L410 L414 L418 L422 L426 L430 L434 L438 L442 L446 L450 L454 L458 L462 L466 L470 L474 L478 L482 L486 L490 L494 L498 L502 L506 L510 L514 L518 L522 L526 L530 L534 L538 L542 L546 L550 L554 L558 L562 L566 L570 L574 L578 L582 L586 L590 L594 L598 L602 L606" xr:uid="{00000000-0002-0000-0200-00001B000000}"/>
    <dataValidation allowBlank="1" showInputMessage="1" showErrorMessage="1" promptTitle="Benefit #2- Payment in-kind" prompt="If there is a benefit #2 and it was paid in-kind, mark this box with an  x._x000a_" sqref="L16 L20 L24 L28 L32 L36 L40 L44 L48 L52 L56 L60 L64 L68 L72 L76 L80 L84 L88 L92 L96 L100 L104 L108 L112 L116 M120 L124 L128 L132 L136 L140 L144 L148 L152 L156 L160 L164 L168 L172 L176 L180 L184 L188 L192 L196 L200 L204 L208 L212 L216 L220 L224 L228 L232 L237 L241 L245 L249 L253 L257 L261 L265 L269 L273 L277 L281 L285 L289 L293 L297 L301 L305 L309 L313 L317 L321 L325 L329 L333 L337 L341 L345 L349 L353 L357 L361 L365 L369 L373 L377 L381 L385 L389 L393 L397 L401 L405 L409 L413 L417 L421 L425 L429 L433 L437 L441 L445 L449 L453 L457 L461 L465 L469 L473 L477 L481 L485 L489 L493 L497 L501 L505 L509 L513 L517 L521 L525 L529 L533 L537 L541 L545 L549 L553 L557 L561 L565 L569 L573 L577 L581 L585 L589 L593 L597 L601 L605" xr:uid="{00000000-0002-0000-0200-00001A000000}"/>
    <dataValidation allowBlank="1" showInputMessage="1" showErrorMessage="1" promptTitle="Benefit #1- Payment in-kind" prompt="If there is a benefit #1 and it was paid in-kind, mark this box with an  x._x000a_" sqref="L14:L15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18:L19 L22:L23 L415:L416 L419:L420 L423:L424 L427:L428 L431:L432 L435:L436 L439:L440 L443:L444 L447:L448 L451:L452 L455:L456 L459:L460 L463:L464 L467:L468 L471:L472 L475:L476 L479:L480 L483:L484 L487:L488 L491:L492 L495:L496 L499:L500 L503:L504 L507:L508 L511:L512 L515:L516 L519:L520 L523:L524 L527:L528 L531:L532 L535:L536 L539:L540 L543:L544 L547:L548 L551:L552 L555:L556 L559:L560 L563:L564 L567:L568 L571:L572 L575:L576 L579:L580 L583:L584 L587:L588 L591:L592 L595:L596 L599:L600 L603:L604" xr:uid="{00000000-0002-0000-0200-000019000000}"/>
    <dataValidation allowBlank="1" showInputMessage="1" showErrorMessage="1" promptTitle="Benefit #3--Payment by Check" prompt="If there is a benefit #3 and it was paid by check, mark an x in this cell._x000a_" sqref="K17 K21 K25 K29 K33 K37 K41 K45 K49 K53 K57 K61 K65 K69 K73 K77 K81 K85 K89 K93 K97 K101 K105 K109 K113 K117 K121 K125 K129 K133 K137 K141 K145 K149 K153 K157 K161 K165 K169 K173 K177 K181 K185 K189 K193 K197 K201 K205 K209 K213 K217 K221 K225 K229 K233 K238 K242 K246 K250 K254 K258 K262 K266 K270 K274 K278 K282 K286 K290 K294 K298 K302 K306 K310 K314 K318 K322 K326 K330 K334 K338 K342 K346 K350 K354 K358 K362 K366 K370 K374 K378 K382 K386 K390 K394 K398 K402 K406 K410 K414 K418 K422 K426 K430 K434 K438 K442 K446 K450 K454 K458 K462 K466 K470 K474 K478 K482 K486 K490 K494 K498 K502 K506 K510 K514 K518 K522 K526 K530 K534 K538 K542 K546 K550 K554 K558 K562 K566 K570 K574 K578 K582 K586 K590 K594 K598 K602 K606" xr:uid="{00000000-0002-0000-0200-000018000000}"/>
    <dataValidation allowBlank="1" showInputMessage="1" showErrorMessage="1" promptTitle="Benefit #2--Payment by Check" prompt="If there is a benefit #2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7 K241 K245 K249 K253 K257 K261 K265 K269 K273 K277 K281 K285 K289 K293 K297 K301 K305 K309 K313 K317 K321 K325 K329 K333 K337 K341 K345 K349 K353 K357 K361 K365 K369 K373 K377 K381 K385 K389 K393 K397 K401 K405 K409 K413 K417 K421 K425 K429 K433 K437 K441 K445 K449 K453 K457 K461 K465 K469 K473 K477 K481 K485 K489 K493 K497 K501 K505 K509 K513 K517 K521 K525 K529 K533 K537 K541 K545 K549 K553 K557 K561 K565 K569 K573 K577 K581 K585 K589 K593 K597 K601 K605" xr:uid="{00000000-0002-0000-0200-000017000000}"/>
    <dataValidation allowBlank="1" showInputMessage="1" showErrorMessage="1" promptTitle="Benefit #1--Payment by Check" prompt="If there is a benefit #1 and it was paid by check, mark an x in this cell._x000a_" sqref="K14:K15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18:K19 K22:K23 K415:K416 K419:K420 K423:K424 K427:K428 K431:K432 K435:K436 K439:K440 K443:K444 K447:K448 K451:K452 K455:K456 K459:K460 K463:K464 K467:K468 K471:K472 K475:K476 K479:K480 K483:K484 K487:K488 K491:K492 K495:K496 K499:K500 K503:K504 K507:K508 K511:K512 K515:K516 K519:K520 K523:K524 K527:K528 K531:K532 K535:K536 K539:K540 K543:K544 K547:K548 K551:K552 K555:K556 K559:K560 K563:K564 K567:K568 K571:K572 K575:K576 K579:K580 K583:K584 K587:K588 K591:K592 K595:K596 K599:K600 K603:K604" xr:uid="{00000000-0002-0000-0200-000016000000}"/>
    <dataValidation allowBlank="1" showInputMessage="1" showErrorMessage="1" promptTitle="Benefit #3 Description" prompt="Benefit #3 description is listed here" sqref="J17 J21 J25 J29 J33 J37 J41 J45 J49 J53 J57 J61 J65 J69 J73 J77 J81 J89 J93 J97 J101 J105 J109 J113 J117 J121 J125 J129 J133 J137 J141 J145 J149 J153 J157 J161 J165 J169 J173 J177 J181 J185 J189 J193 J197 J201 J205 J209 J213 J217 J221 J225 J229 J233 J238 J242 J246 J250 J254 J258 J262 J266 J270 J274 J278 J282 J286 J290 J294 J298 J302 J306 J310 J314 J318 J322 J326 J330 J334 J338 J342 J346 J350 J354 J358 J362 J366 J370 J374 J378 J382 J386 J390 J394 J398 J402 J406 J410 J414 J418 J422 J426 J430 J434 J438 J442 J446 J450 J454 J458 J462 J466 J470 J474 J478 J482 J486 J490 J494 J498 J502 J506 J510 J514 J518 J522 J526 J530 J534 J538 J542 J546 J550 J554 J558 J562 J566 J570 J574 J578 J582 J586 J590 J594 J598 J602 J606" xr:uid="{00000000-0002-0000-0200-000015000000}"/>
    <dataValidation allowBlank="1" showInputMessage="1" showErrorMessage="1" promptTitle="Benefit #3 Total Amount" prompt="The total amount of Benefit #3 is entered here." sqref="M17 M21 M25 M29 M33 M37 M41 M45 M49 M53 M57 M61 M65 M69 M73 M77 M81 M85 M89 M93 M97 M101 M105 M109 M113 M117 M121 M125 M129 M133 M137 M141 M145 M149 M153 M157 M161 M165 M169 M173 M177 M181 M185 M189 M193 M197 M201 M205 M209 M213 M217 M221 M225 M229 M233 M238 M242 M246 M250 M254 M258 M262 M266 M270 M274 M278 M282 M286 M290 M294 M298 M302 M306 M310 M314 M318 M322 M326 M330 M334 M338 M342 M346 M350 M354 M358 M362 M366 M370 M374 M378 M382 M386 M390 M394 M398 M402 M406 M410 M414 M418 M422 M426 M430 M434 M438 M442 M446 M450 M454 M458 M462 M466 M470 M474 M478 M482 M486 M490 M494 M498 M502 M506 M510 M514 M518 M522 M526 M530 M534 M538 M542 M546 M550 M554 M558 M562 M566 M570 M574 M578 M582 M586 M590 M594 M598 M602 M606" xr:uid="{00000000-0002-0000-0200-000014000000}"/>
    <dataValidation allowBlank="1" showInputMessage="1" showErrorMessage="1" promptTitle="Benefit #2 Total Amount" prompt="The total amount of Benefit #2 is entered here." sqref="M16 M20 M24 M28 M32 M36 M40 M44 M48 M52 M56 M60 M64 M68 M72 M76 M80 M84 M88 M92 M96 M100 M104 M108 M112 M116 M124 M128 M132 M136 M140 M144 M148 M152 M156 M160 M164 M168 M172 M176 M180 M184 M188 M192 M196 M200 M204 M208 M212 M216 M220 M224 M228 M232 M237 M241 M245 M249 M253 M257 M261 M265 M269 M273 M277 M281 M285 M289 M293 M297 M301 M305 M309 M313 M317 M321 M325 M329 M333 M337 M341 M345 M349 M353 M357 M361 M365 M369 M373 M377 M381 M385 M389 M393 M397 M401 M405 M409 M413 M417 M421 M425 M429 M433 M437 M441 M445 M449 M453 M457 M461 M465 M469 M473 M477 M481 M485 M489 M493 M497 M501 M505 M509 M513 M517 M521 M525 M529 M533 M537 M541 M545 M549 M553 M557 M561 M565 M569 M573 M577 M581 M585 M589 M593 M597 M601 M605" xr:uid="{00000000-0002-0000-0200-000013000000}"/>
    <dataValidation allowBlank="1" showInputMessage="1" showErrorMessage="1" promptTitle="Benefit #2 Description" prompt="Benefit #2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7 J241 J245 J249 J253 J257 J261 J265 J269 J273 J277 J281 J285 J289 J293 J297 J301 J305 J309 J313 J317 J321 J325 J329 J333 J337 J341 J345 J349 J353 J357 J361 J365 J369 J373 J377 J381 J385 J389 J393 J397 J401 J405 J409 J413 J417 J421 J425 J429 J433 J437 J441 J445 J449 J453 J457 J461 J465 J469 J473 J477 J481 J485 J489 J493 J497 J501 J505 J509 J513 J517 J521 J525 J529 J533 J537 J541 J545 J549 J553 J557 J561 J565 J569 J573 J577 J581 J585 J589 J593 J597 J601 J605" xr:uid="{00000000-0002-0000-0200-000012000000}"/>
    <dataValidation allowBlank="1" showInputMessage="1" showErrorMessage="1" promptTitle="Benefit #1 Total Amount" prompt="The total amount of Benefit #1 is entered here." sqref="M14:M15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18:M19 M22:M23 M415:M416 M419:M420 M423:M424 M427:M428 M431:M432 M435:M436 M439:M440 M443:M444 M447:M448 M451:M452 M455:M456 M459:M460 M463:M464 M467:M468 M471:M472 M475:M476 M479:M480 M483:M484 M487:M488 M491:M492 M495:M496 M499:M500 M503:M504 M507:M508 M511:M512 M515:M516 M519:M520 M523:M524 M527:M528 M531:M532 M535:M536 M539:M540 M543:M544 M547:M548 M551:M552 M555:M556 M559:M560 M563:M564 M567:M568 M571:M572 M575:M576 M579:M580 M583:M584 M587:M588 M591:M592 M595:M596 M599:M600 M603:M604" xr:uid="{00000000-0002-0000-0200-000011000000}"/>
    <dataValidation allowBlank="1" showInputMessage="1" showErrorMessage="1" promptTitle="Benefit#1 Description" prompt="Benefit Description for Entry #1 is listed here." sqref="J14:J15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18:J19 J22:J23 J415:J416 J419:J420 J423:J424 J427:J428 J431:J432 J435:J436 J439:J440 J443:J444 J447:J448 J451:J452 J455:J456 J459:J460 J463:J464 J467:J468 J471:J472 J475:J476 J479:J480 J483:J484 J487:J488 J491:J492 J495:J496 J499:J500 J503:J504 J507:J508 J511:J512 J515:J516 J519:J520 J523:J524 J527:J528 J531:J532 J535:J536 J539:J540 J543:J544 J547:J548 J551:J552 J555:J556 J559:J560 J563:J564 J567:J568 J571:J572 J575:J576 J579:J580 J583:J584 J587:J588 J591:J592 J595:J596 J599:J600 J603:J604" xr:uid="{00000000-0002-0000-0200-000010000000}"/>
    <dataValidation allowBlank="1" showInputMessage="1" showErrorMessage="1" promptTitle="Travel Date(s)" prompt="List the dates of travel here expressed in the format MM/DD/YYYY-MM/DD/YYYY." sqref="F17 F21 F25 F29 F33 F37 F41 F45 F49 F53 F57 F61 F65 F69 F73 F77 F81 F85 F89 F93 F97 F101 F105 F109 F113 F117 F121 F125 F129 F133 F137 F141 F145 F149 F153 F157 F161 F165 F169 F173 F177 F181 F185 F189 F193 F197 F201 F205 F209 F213 F217 F221 F225 F229 F233 F238 F242 F246 F250 F254 F258 F262 F266 F270 F274 F278 F282 F286 F290 F294 F298 F302 F306 F310 F314 F318 F322 F326 F330 F334 F338 F342 F346 F350 F354 F358 F362 F366 F370 F374 F378 F382 F386 F390 F394 F398 F402 F406 F410 F414 F418 F422 F426 F430 F434 F438 F442 F446 F450 F454 F458 F462 F466 F470 F474 F478 F482 F486 F490 F494 F498 F502 F506 F510 F514 F518 F522 F526 F530 F534 F538 F542 F546 F550 F554 F558 F562 F566 F570 F574 F578 F582 F586 F590 F594 F598 F602 F606" xr:uid="{00000000-0002-0000-0200-00000F000000}"/>
    <dataValidation type="date" allowBlank="1" showInputMessage="1" showErrorMessage="1" errorTitle="Data Entry Error" error="Please enter date using MM/DD/YYYY" promptTitle="Event Ending Date" prompt="List Event ending date here using the format MM/DD/YYYY." sqref="D17 D21 D25 D29 D33 D37 D41 D45 D49 D53 D57 D61 D65 D69 D73 D77 D81 D85 D89 D93 D97 D101 D105 D109 D113 D117 D121 D125 D129 D133 D137 D141 D145 D149 D153 D157 D161 D165 D169 D173 D177 D181 D185 D189 D193 D197 D201 D205 D209 D213 D217 D221 D225 D229 D233 D238 D242 D246 D250 D254 D258 D262 D266 D270 D274 D278 D282 D286 D290 D294 D298 D302 D306 D310 D314 D318 D322 D326 D330 D334 D338 D342 D346 D350 D354 D358 D362 D366 D370 D374 D378 D382 D386 D390 D394 D398 D402 D406 D410 D414 D418 D422 D426 D430 D434 D438 D442 D446 D450 D454 D458 D462 D466 D470 D474 D478 D482 D486 D490 D494 D498 D502 D506 D510 D514 D518 D522 D526 D530 D534 D538 D542 D546 D550 D554 D558 D562 D566 D570 D574 D578 D582 D586 D590 D594 D598 D602 D606" xr:uid="{00000000-0002-0000-0200-00000E000000}">
      <formula1>40179</formula1>
      <formula2>73051</formula2>
    </dataValidation>
    <dataValidation allowBlank="1" showInputMessage="1" showErrorMessage="1" promptTitle="Event Sponsor" prompt="List the event sponsor here." sqref="C17 C21 C25 C29 C33 C37 C41 C45 C49 C53 C57 C61 C65 C69 C73 C77 C81 C85 C89 C93 C97 C101 C105 C109 C113 C117 C121 C125 C129 C133 C137 C141 C145 C149 C153 C157 C606 C165 C169 C173 C177 C181 C185 C189 C193 C197 C201 C205 C209 C213 C217 C161 C225 C229 C233 C238 C242 C246 C250 C254 C258 C262 C266 C270 C274 C278 C282 C286 C290 C294 C298 C302 C306 C310 C314 C318 C322 C326 C330 C334 C338 C342 C346 C350 C354 C358 C362 C366 C370 C374 C378 C382 C386 C390 C394 C398 C402 C406 C410 C414 C418 C422 C426 C430 C434 C438 C442 C446 C450 C454 C458 C462 C466 C470 C474 C478 C482 C486 C490 C494 C498 C502 C506 C510 C514 C518 C522 C526 C530 C534 C538 C542 C546 C550 C554 C558 C562 C566 C570 C574 C578 C582 C586 C590 C594 C598 C602 C221" xr:uid="{00000000-0002-0000-0200-00000D000000}"/>
    <dataValidation allowBlank="1" showInputMessage="1" showErrorMessage="1" promptTitle="Traveler Title" prompt="List traveler's title here." sqref="B17 B21 B25 B29 B33 B37 B41 B45 B49 B53 B57 B414 B65 B69 B73 B77 B81 B85 B89 B93 B97 B101 B105 B109 B113 B117 B121 B125 B129 B133 B137 B141 B145 B149 B153 B157 B161 B165 B169 B173 B177 B181 B185 B189 B193 B197 B201 B205 B209 B213 B217 B221 B225 B229 B233 B238 B242 B606 B250 B254 B258 B262 B266 B270 B274 B278 B282 B286 B290 B294 B298 B302 B306 B310 B314 B318 B322 B326 B330 B334 B338 B342 B346 B350 B354 B358 B362 B366 B370 B374 B378 B382 B386 B390 B394 B398 B402 B406 B410 B61 B418 B422 B426 B430 B434 B438 B442 B446 B450 B454 B458 B462 B466 B470 B474 B478 B482 B486 B490 B494 B498 B502 B506 B510 B514 B518 B522 B526 B530 B534 B538 B542 B546 B550 B554 B558 B562 B566 B570 B574 B578 B582 B586 B590 B594 B598 B602 B246" xr:uid="{00000000-0002-0000-0200-00000C000000}"/>
    <dataValidation allowBlank="1" showInputMessage="1" showErrorMessage="1" promptTitle="Location " prompt="List location of event here." sqref="F15 F27 F31 F35 F39 F43 F47 F51 F55 F59 F63 F67 F71 F75 F79 F83 F87 F91 F95 F99 F103 F107 F111 F115 F119 F123 F127 F131 F135 F139 F143 F147 F151 F155 F604 F163 F167 F171 F175 F179 F183 F187 F191 F195 F199 F203 F207 F211 F215 F219 F223 F227 F231 F235:F236 F240 F244 F248 F252 F256 F260 F264 F268 F272 F276 F280 F284 F288 F292 F296 F300 F304 F308 F312 F316 F320 F324 F328 F332 F336 F340 F344 F348 F352 F356 F360 F364 F368 F372 F376 F380 F384 F388 F392 F396 F400 F404 F408 F412 F19 F23 F416 F420 F424 F428 F432 F436 F440 F444 F448 F452 F456 F460 F464 F468 F472 F476 F480 F484 F488 F492 F496 F500 F504 F508 F512 F516 F520 F524 F528 F532 F536 F540 F544 F548 F552 F556 F560 F564 F568 F572 F576 F580 F584 F588 F592 F596 F600 F159" xr:uid="{00000000-0002-0000-0200-00000B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5 D27 D31 D35 D39 D43 D47 D51 D55 D59 D63 D67 D71 D75 D79 D83 D87 D91 D95 D99 D103 D107 D111 D115 D119 D123 D127 D131 D135 D139 D143 D147 D151 D155 D159 D163 D167 D171 D175 D179 D183 D187 D191 D195 D199 D203 D207 D211 D215 D219 D223 D227 D231 D235:D236 D240 D244 D248 D252 D256 D260 D264 D268 D272 D276 D280 D284 D288 D292 D296 D300 D304 D308 D312 D316 D320 D324 D328 D332 D336 D340 D344 D348 D352 D356 D360 D364 D368 D372 D376 D380 D384 D388 D392 D396 D400 D404 D408 D412 D19 D23 D416 D420 D424 D428 D432 D436 D440 D444 D448 D452 D456 D460 D464 D468 D472 D476 D480 D484 D488 D492 D496 D500 D504 D508 D512 D516 D520 D524 D528 D532 D536 D540 D544 D548 D552 D556 D560 D564 D568 D572 D576 D580 D584 D588 D592 D596 D600 D604" xr:uid="{00000000-0002-0000-0200-00000A000000}">
      <formula1>40179</formula1>
      <formula2>73051</formula2>
    </dataValidation>
    <dataValidation allowBlank="1" showInputMessage="1" showErrorMessage="1" promptTitle="Event Description" prompt="Provide event description (e.g. title of the conference) here." sqref="C15 C27 C31 C35 C39 C43 C47 C51 C55 C59 C63 C67 C71 C75 C79 C83 C87 C91 C95 C99 C103 C107 C111 C115 C119 C123 C127 C131 C135 C139 C143 C147 C151 C155 C604 C163 C167 C171 C175 C179 C183 C187 C191 C195 C199 C203 C207 C211 C215 C159 C223 C227 C231 C235:C236 C240 C244 C248 C252 C256 C260 C264 C268 C272 C276 C280 C284 C288 C292 C296 C300 C304 C308 C312 C316 C320 C324 C328 C332 C336 C340 C344 C348 C352 C356 C360 C364 C368 C372 C376 C380 C384 C388 C392 C396 C400 C404 C408 C412 C19 C23 C416 C420 C424 C428 C432 C436 C440 C444 C448 C452 C456 C460 C464 C468 C472 C476 C480 C484 C488 C492 C496 C500 C504 C508 C512 C516 C520 C524 C528 C532 C536 C540 C544 C548 C552 C556 C560 C564 C568 C572 C576 C580 C584 C588 C592 C596 C600 C219" xr:uid="{00000000-0002-0000-0200-000009000000}"/>
    <dataValidation allowBlank="1" showInputMessage="1" showErrorMessage="1" promptTitle="Traveler Name " prompt="List traveler's first and last name here." sqref="B15" xr:uid="{00000000-0002-0000-0200-000008000000}"/>
    <dataValidation allowBlank="1" showInputMessage="1" showErrorMessage="1" promptTitle="Agency Contact Email" prompt="Delete contents of this cell and replace with agency contact's email address." sqref="D11:F11" xr:uid="{00000000-0002-0000-0200-000007000000}"/>
    <dataValidation allowBlank="1" showInputMessage="1" showErrorMessage="1" promptTitle="Agency Contact Name" prompt="Delete contents of this cell and enter agency contact's name" sqref="C11" xr:uid="{00000000-0002-0000-0200-000006000000}"/>
    <dataValidation allowBlank="1" showInputMessage="1" showErrorMessage="1" promptTitle="Sub-Agency Name" prompt="Delete contents and enter sub-agency name.  If there is no sub-agency, then delete this cell." sqref="B10:F10" xr:uid="{00000000-0002-0000-0200-000005000000}"/>
    <dataValidation allowBlank="1" showInputMessage="1" showErrorMessage="1" promptTitle="Reporting Agency Name" prompt="Delete contents of this cell and enter reporting agency name." sqref="B9:F9" xr:uid="{00000000-0002-0000-0200-000004000000}"/>
    <dataValidation allowBlank="1" showInputMessage="1" showErrorMessage="1" promptTitle="Of Pages" prompt="Enter total number of pages in workbook." sqref="L7" xr:uid="{00000000-0002-0000-0200-000003000000}"/>
    <dataValidation allowBlank="1" showInputMessage="1" showErrorMessage="1" promptTitle="Page Number" prompt="Enter page number referentially to the other pages in this workbook." sqref="K7" xr:uid="{00000000-0002-0000-0200-000002000000}"/>
    <dataValidation type="whole" allowBlank="1" showInputMessage="1" showErrorMessage="1" promptTitle="Year" prompt="Enter the current year here.  It will populate the correct year in the rest of the form." sqref="M7" xr:uid="{00000000-0002-0000-0200-000001000000}">
      <formula1>2011</formula1>
      <formula2>2050</formula2>
    </dataValidation>
    <dataValidation allowBlank="1" showInputMessage="1" showErrorMessage="1" promptTitle="Benefit Source" prompt="List the benefit source here." sqref="G15 G412:I412 G21:I21 G25:I25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19:I19 G23:I23 G416:I416 G418:I418 G420:I420 G422:I422 G424:I424 G428:I428 G426:I426 G430:I430 G432:I432 G436:I436 G440:I440 G444:I444 G448:I448 G434:I434 G438:I438 G442:I442 G446:I446 G450:I450 G452:I452 G456:I456 G460:I460 G464:I464 G468:I468 G472:I472 G454:I454 G458:I458 G462:I462 G466:I466 G470:I470 G474:I474 G476:I476 G480:I480 G484:I484 G488:I488 G492:I492 G496:I496 G478:I478 G482:I482 G486:I486 G490:I490 G494:I494 G498:I498 G500:I500 G504:I504 G508:I508 G512:I512 G516:I516 G520:I520 G524:I524 G528:I528 G532:I532 G536:I536 G502:I502 G506:I506 G510:I510 G514:I514 G518:I518 G522:I522 G526:I526 G530:I530 G534:I534 G538:I538 G540:I540 G542:I542 G544:I544 G548:I548 G552:I552 G556:I556 G560:I560 G546:I546 G550:I550 G554:I554 G558:I558 G562:I562 G564:I564 G566:I566 G568:I568 G572:I572 G576:I576 G580:I580 G584:I584 G588:I588 G592:I592 G596:I596 G600:I600 G604:I604 G570:I570 G574:I574 G578:I578 G582:I582 G586:I586 G590:I590 G594:I594 G598:I598 G602:I602 G606:I606" xr:uid="{00000000-0002-0000-0200-000000000000}"/>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BD41-529D-4798-8EA7-E9D55672FDA6}">
  <sheetPr>
    <pageSetUpPr fitToPage="1"/>
  </sheetPr>
  <dimension ref="A1:V425"/>
  <sheetViews>
    <sheetView topLeftCell="A2" zoomScaleNormal="100" workbookViewId="0">
      <selection activeCell="P6" sqref="P6"/>
    </sheetView>
  </sheetViews>
  <sheetFormatPr defaultColWidth="9.21875" defaultRowHeight="13.2"/>
  <cols>
    <col min="1" max="1" width="3.77734375" style="81" customWidth="1"/>
    <col min="2" max="2" width="16.21875" style="81" customWidth="1"/>
    <col min="3" max="3" width="17.77734375" style="81" customWidth="1"/>
    <col min="4" max="4" width="14.332031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1" customWidth="1"/>
    <col min="12" max="12" width="8.77734375" style="81" customWidth="1"/>
    <col min="13" max="13" width="8" style="81" customWidth="1"/>
    <col min="14" max="14" width="0.21875" style="81" customWidth="1"/>
    <col min="15" max="15" width="9.21875" style="81"/>
    <col min="16" max="16" width="20.21875" style="81" bestFit="1" customWidth="1"/>
    <col min="17" max="20" width="9.21875" style="81"/>
    <col min="21" max="21" width="9.33203125" style="81" customWidth="1"/>
    <col min="22" max="22" width="13.77734375" style="70" customWidth="1"/>
    <col min="23" max="16384" width="9.21875" style="81"/>
  </cols>
  <sheetData>
    <row r="1" spans="1:19" s="81" customFormat="1" hidden="1"/>
    <row r="2" spans="1:19" s="81" customFormat="1">
      <c r="J2" s="330" t="s">
        <v>321</v>
      </c>
      <c r="K2" s="331"/>
      <c r="L2" s="331"/>
      <c r="M2" s="331"/>
      <c r="P2" s="327"/>
      <c r="Q2" s="327"/>
      <c r="R2" s="327"/>
      <c r="S2" s="327"/>
    </row>
    <row r="3" spans="1:19" s="81" customFormat="1">
      <c r="J3" s="331"/>
      <c r="K3" s="331"/>
      <c r="L3" s="331"/>
      <c r="M3" s="331"/>
      <c r="P3" s="328"/>
      <c r="Q3" s="328"/>
      <c r="R3" s="328"/>
      <c r="S3" s="328"/>
    </row>
    <row r="4" spans="1:19" s="81" customFormat="1" ht="13.8" thickBot="1">
      <c r="J4" s="332"/>
      <c r="K4" s="332"/>
      <c r="L4" s="332"/>
      <c r="M4" s="332"/>
      <c r="P4" s="329"/>
      <c r="Q4" s="329"/>
      <c r="R4" s="329"/>
      <c r="S4" s="329"/>
    </row>
    <row r="5" spans="1:19" s="81" customFormat="1" ht="30" customHeight="1" thickTop="1" thickBot="1">
      <c r="A5" s="333" t="str">
        <f>CONCATENATE("1353 Travel Report for ",B9,", ",B10," for the reporting period ",IF(G9=0,IF(I9=0,CONCATENATE("[MARK REPORTING PERIOD]"),CONCATENATE(Q423)), CONCATENATE(Q422)))</f>
        <v>1353 Travel Report for U.S. DEPARTMENT OF THE INTERIOR, Office of Natural Resources Revenue (ONRR) for the reporting period APRIL 1 - SEPTEMBER 30, 2023</v>
      </c>
      <c r="B5" s="334"/>
      <c r="C5" s="334"/>
      <c r="D5" s="334"/>
      <c r="E5" s="334"/>
      <c r="F5" s="334"/>
      <c r="G5" s="334"/>
      <c r="H5" s="334"/>
      <c r="I5" s="334"/>
      <c r="J5" s="334"/>
      <c r="K5" s="334"/>
      <c r="L5" s="334"/>
      <c r="M5" s="334"/>
      <c r="N5" s="20"/>
      <c r="Q5" s="6"/>
    </row>
    <row r="6" spans="1:19" s="81" customFormat="1" ht="13.5" customHeight="1" thickTop="1">
      <c r="A6" s="286" t="s">
        <v>9</v>
      </c>
      <c r="B6" s="292" t="s">
        <v>351</v>
      </c>
      <c r="C6" s="293"/>
      <c r="D6" s="293"/>
      <c r="E6" s="293"/>
      <c r="F6" s="293"/>
      <c r="G6" s="293"/>
      <c r="H6" s="293"/>
      <c r="I6" s="293"/>
      <c r="J6" s="294"/>
      <c r="K6" s="112" t="s">
        <v>20</v>
      </c>
      <c r="L6" s="112" t="s">
        <v>10</v>
      </c>
      <c r="M6" s="112" t="s">
        <v>19</v>
      </c>
      <c r="N6" s="10"/>
    </row>
    <row r="7" spans="1:19" s="81" customFormat="1" ht="20.25" customHeight="1" thickBot="1">
      <c r="A7" s="286"/>
      <c r="B7" s="295"/>
      <c r="C7" s="296"/>
      <c r="D7" s="296"/>
      <c r="E7" s="296"/>
      <c r="F7" s="296"/>
      <c r="G7" s="296"/>
      <c r="H7" s="296"/>
      <c r="I7" s="296"/>
      <c r="J7" s="297"/>
      <c r="K7" s="57">
        <v>12</v>
      </c>
      <c r="L7" s="58">
        <v>15</v>
      </c>
      <c r="M7" s="59">
        <v>2023</v>
      </c>
      <c r="N7" s="60"/>
    </row>
    <row r="8" spans="1:19" s="81" customFormat="1" ht="27.75" customHeight="1" thickTop="1" thickBot="1">
      <c r="A8" s="286"/>
      <c r="B8" s="288" t="s">
        <v>28</v>
      </c>
      <c r="C8" s="289"/>
      <c r="D8" s="289"/>
      <c r="E8" s="289"/>
      <c r="F8" s="289"/>
      <c r="G8" s="290"/>
      <c r="H8" s="290"/>
      <c r="I8" s="290"/>
      <c r="J8" s="290"/>
      <c r="K8" s="290"/>
      <c r="L8" s="289"/>
      <c r="M8" s="289"/>
      <c r="N8" s="291"/>
    </row>
    <row r="9" spans="1:19" s="81"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81" customFormat="1" ht="15.75" customHeight="1">
      <c r="A10" s="286"/>
      <c r="B10" s="344" t="s">
        <v>971</v>
      </c>
      <c r="C10" s="273"/>
      <c r="D10" s="273"/>
      <c r="E10" s="273"/>
      <c r="F10" s="345"/>
      <c r="G10" s="351"/>
      <c r="H10" s="357"/>
      <c r="I10" s="354"/>
      <c r="J10" s="339"/>
      <c r="K10" s="318"/>
      <c r="L10" s="313"/>
      <c r="M10" s="314"/>
      <c r="N10" s="21"/>
      <c r="O10" s="111"/>
    </row>
    <row r="11" spans="1:19" s="81" customFormat="1" ht="13.8" thickBot="1">
      <c r="A11" s="286"/>
      <c r="B11" s="55" t="s">
        <v>21</v>
      </c>
      <c r="C11" s="56" t="s">
        <v>970</v>
      </c>
      <c r="D11" s="341" t="s">
        <v>969</v>
      </c>
      <c r="E11" s="341"/>
      <c r="F11" s="342"/>
      <c r="G11" s="352"/>
      <c r="H11" s="358"/>
      <c r="I11" s="355"/>
      <c r="J11" s="340"/>
      <c r="K11" s="319"/>
      <c r="L11" s="315"/>
      <c r="M11" s="316"/>
      <c r="N11" s="22"/>
      <c r="O11" s="111"/>
    </row>
    <row r="12" spans="1:19" s="81"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81" customFormat="1" ht="34.5" customHeight="1" thickBot="1">
      <c r="A13" s="287"/>
      <c r="B13" s="285"/>
      <c r="C13" s="303"/>
      <c r="D13" s="305"/>
      <c r="E13" s="348"/>
      <c r="F13" s="349"/>
      <c r="G13" s="309"/>
      <c r="H13" s="310"/>
      <c r="I13" s="311"/>
      <c r="J13" s="312"/>
      <c r="K13" s="299"/>
      <c r="L13" s="301"/>
      <c r="M13" s="312"/>
      <c r="N13" s="24"/>
    </row>
    <row r="14" spans="1:19" s="81"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81"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81" customFormat="1" ht="21" thickBot="1">
      <c r="A16" s="325"/>
      <c r="B16" s="84" t="s">
        <v>325</v>
      </c>
      <c r="C16" s="84" t="s">
        <v>327</v>
      </c>
      <c r="D16" s="84"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81"/>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t="s">
        <v>968</v>
      </c>
      <c r="C19" s="12" t="s">
        <v>962</v>
      </c>
      <c r="D19" s="4">
        <v>45062</v>
      </c>
      <c r="E19" s="12"/>
      <c r="F19" s="12" t="s">
        <v>964</v>
      </c>
      <c r="G19" s="272" t="s">
        <v>962</v>
      </c>
      <c r="H19" s="273"/>
      <c r="I19" s="274"/>
      <c r="J19" s="61" t="s">
        <v>402</v>
      </c>
      <c r="K19" s="61"/>
      <c r="L19" s="61" t="s">
        <v>3</v>
      </c>
      <c r="M19" s="90">
        <v>449</v>
      </c>
      <c r="N19" s="2"/>
      <c r="V19" s="72"/>
    </row>
    <row r="20" spans="1:22" ht="20.399999999999999">
      <c r="A20" s="323"/>
      <c r="B20" s="84" t="s">
        <v>325</v>
      </c>
      <c r="C20" s="84" t="s">
        <v>327</v>
      </c>
      <c r="D20" s="84" t="s">
        <v>23</v>
      </c>
      <c r="E20" s="321" t="s">
        <v>329</v>
      </c>
      <c r="F20" s="321"/>
      <c r="G20" s="275"/>
      <c r="H20" s="276"/>
      <c r="I20" s="277"/>
      <c r="J20" s="17" t="s">
        <v>1</v>
      </c>
      <c r="K20" s="18"/>
      <c r="L20" s="18"/>
      <c r="M20" s="19"/>
      <c r="N20" s="2"/>
      <c r="V20" s="73"/>
    </row>
    <row r="21" spans="1:22" ht="13.8" thickBot="1">
      <c r="A21" s="324"/>
      <c r="B21" s="13" t="s">
        <v>966</v>
      </c>
      <c r="C21" s="13" t="s">
        <v>962</v>
      </c>
      <c r="D21" s="88">
        <v>45063</v>
      </c>
      <c r="E21" s="15" t="s">
        <v>4</v>
      </c>
      <c r="F21" s="16" t="s">
        <v>961</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13.8" thickBot="1">
      <c r="A23" s="325"/>
      <c r="B23" s="12" t="s">
        <v>967</v>
      </c>
      <c r="C23" s="12" t="s">
        <v>962</v>
      </c>
      <c r="D23" s="4">
        <v>45062</v>
      </c>
      <c r="E23" s="12"/>
      <c r="F23" s="12" t="s">
        <v>964</v>
      </c>
      <c r="G23" s="272" t="s">
        <v>962</v>
      </c>
      <c r="H23" s="273"/>
      <c r="I23" s="274"/>
      <c r="J23" s="61" t="s">
        <v>402</v>
      </c>
      <c r="K23" s="61"/>
      <c r="L23" s="61" t="s">
        <v>3</v>
      </c>
      <c r="M23" s="90">
        <v>449</v>
      </c>
      <c r="N23" s="2"/>
      <c r="V23" s="73"/>
    </row>
    <row r="24" spans="1:22" ht="21" thickBot="1">
      <c r="A24" s="325"/>
      <c r="B24" s="84" t="s">
        <v>325</v>
      </c>
      <c r="C24" s="84" t="s">
        <v>327</v>
      </c>
      <c r="D24" s="84" t="s">
        <v>23</v>
      </c>
      <c r="E24" s="321" t="s">
        <v>329</v>
      </c>
      <c r="F24" s="321"/>
      <c r="G24" s="275"/>
      <c r="H24" s="276"/>
      <c r="I24" s="277"/>
      <c r="J24" s="17" t="s">
        <v>1</v>
      </c>
      <c r="K24" s="18"/>
      <c r="L24" s="18"/>
      <c r="M24" s="19"/>
      <c r="N24" s="2"/>
      <c r="V24" s="73"/>
    </row>
    <row r="25" spans="1:22" ht="13.8" thickBot="1">
      <c r="A25" s="326"/>
      <c r="B25" s="13" t="s">
        <v>966</v>
      </c>
      <c r="C25" s="13" t="s">
        <v>962</v>
      </c>
      <c r="D25" s="88">
        <v>45063</v>
      </c>
      <c r="E25" s="15" t="s">
        <v>4</v>
      </c>
      <c r="F25" s="16" t="s">
        <v>961</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t="s">
        <v>965</v>
      </c>
      <c r="C27" s="12" t="s">
        <v>962</v>
      </c>
      <c r="D27" s="4">
        <v>45062</v>
      </c>
      <c r="E27" s="12"/>
      <c r="F27" s="12" t="s">
        <v>964</v>
      </c>
      <c r="G27" s="272" t="s">
        <v>962</v>
      </c>
      <c r="H27" s="273"/>
      <c r="I27" s="274"/>
      <c r="J27" s="61" t="s">
        <v>402</v>
      </c>
      <c r="K27" s="61"/>
      <c r="L27" s="61" t="s">
        <v>3</v>
      </c>
      <c r="M27" s="90">
        <v>449</v>
      </c>
      <c r="N27" s="2"/>
      <c r="V27" s="73"/>
    </row>
    <row r="28" spans="1:22" ht="21" thickBot="1">
      <c r="A28" s="325"/>
      <c r="B28" s="84" t="s">
        <v>325</v>
      </c>
      <c r="C28" s="84" t="s">
        <v>327</v>
      </c>
      <c r="D28" s="84" t="s">
        <v>23</v>
      </c>
      <c r="E28" s="321" t="s">
        <v>329</v>
      </c>
      <c r="F28" s="321"/>
      <c r="G28" s="275"/>
      <c r="H28" s="276"/>
      <c r="I28" s="277"/>
      <c r="J28" s="17" t="s">
        <v>1</v>
      </c>
      <c r="K28" s="18"/>
      <c r="L28" s="18"/>
      <c r="M28" s="19"/>
      <c r="N28" s="2"/>
      <c r="V28" s="73"/>
    </row>
    <row r="29" spans="1:22" ht="21" thickBot="1">
      <c r="A29" s="326"/>
      <c r="B29" s="13" t="s">
        <v>963</v>
      </c>
      <c r="C29" s="13" t="s">
        <v>962</v>
      </c>
      <c r="D29" s="88">
        <v>45063</v>
      </c>
      <c r="E29" s="15" t="s">
        <v>4</v>
      </c>
      <c r="F29" s="16" t="s">
        <v>961</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c r="C31" s="12"/>
      <c r="D31" s="4"/>
      <c r="E31" s="12"/>
      <c r="F31" s="12"/>
      <c r="G31" s="272"/>
      <c r="H31" s="273"/>
      <c r="I31" s="274"/>
      <c r="J31" s="61" t="s">
        <v>2</v>
      </c>
      <c r="K31" s="61"/>
      <c r="L31" s="61"/>
      <c r="M31" s="62"/>
      <c r="N31" s="2"/>
      <c r="V31" s="73"/>
    </row>
    <row r="32" spans="1:22" ht="21" thickBot="1">
      <c r="A32" s="325"/>
      <c r="B32" s="84" t="s">
        <v>325</v>
      </c>
      <c r="C32" s="84" t="s">
        <v>327</v>
      </c>
      <c r="D32" s="84" t="s">
        <v>23</v>
      </c>
      <c r="E32" s="321" t="s">
        <v>329</v>
      </c>
      <c r="F32" s="321"/>
      <c r="G32" s="275"/>
      <c r="H32" s="276"/>
      <c r="I32" s="277"/>
      <c r="J32" s="17" t="s">
        <v>1</v>
      </c>
      <c r="K32" s="18"/>
      <c r="L32" s="18"/>
      <c r="M32" s="19"/>
      <c r="N32" s="2"/>
      <c r="V32" s="73"/>
    </row>
    <row r="33" spans="1:22" ht="13.8" thickBot="1">
      <c r="A33" s="326"/>
      <c r="B33" s="13"/>
      <c r="C33" s="13"/>
      <c r="D33" s="14"/>
      <c r="E33" s="15" t="s">
        <v>4</v>
      </c>
      <c r="F33" s="16"/>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84" t="s">
        <v>325</v>
      </c>
      <c r="C36" s="84" t="s">
        <v>327</v>
      </c>
      <c r="D36" s="84"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84" t="s">
        <v>325</v>
      </c>
      <c r="C40" s="84" t="s">
        <v>327</v>
      </c>
      <c r="D40" s="84"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84" t="s">
        <v>325</v>
      </c>
      <c r="C44" s="84" t="s">
        <v>327</v>
      </c>
      <c r="D44" s="84"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84" t="s">
        <v>325</v>
      </c>
      <c r="C48" s="84" t="s">
        <v>327</v>
      </c>
      <c r="D48" s="84"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84" t="s">
        <v>325</v>
      </c>
      <c r="C52" s="84" t="s">
        <v>327</v>
      </c>
      <c r="D52" s="84"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84" t="s">
        <v>325</v>
      </c>
      <c r="C56" s="84" t="s">
        <v>327</v>
      </c>
      <c r="D56" s="84"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81"/>
      <c r="Q57" s="81"/>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84" t="s">
        <v>325</v>
      </c>
      <c r="C60" s="84" t="s">
        <v>327</v>
      </c>
      <c r="D60" s="84"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84" t="s">
        <v>325</v>
      </c>
      <c r="C64" s="84" t="s">
        <v>327</v>
      </c>
      <c r="D64" s="84"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84" t="s">
        <v>325</v>
      </c>
      <c r="C68" s="84" t="s">
        <v>327</v>
      </c>
      <c r="D68" s="84"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84" t="s">
        <v>325</v>
      </c>
      <c r="C72" s="84" t="s">
        <v>327</v>
      </c>
      <c r="D72" s="84"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84" t="s">
        <v>325</v>
      </c>
      <c r="C76" s="84" t="s">
        <v>327</v>
      </c>
      <c r="D76" s="84"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84" t="s">
        <v>325</v>
      </c>
      <c r="C80" s="84" t="s">
        <v>327</v>
      </c>
      <c r="D80" s="84"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84" t="s">
        <v>325</v>
      </c>
      <c r="C84" s="84" t="s">
        <v>327</v>
      </c>
      <c r="D84" s="84"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84" t="s">
        <v>325</v>
      </c>
      <c r="C88" s="84" t="s">
        <v>327</v>
      </c>
      <c r="D88" s="84"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84" t="s">
        <v>325</v>
      </c>
      <c r="C92" s="84" t="s">
        <v>327</v>
      </c>
      <c r="D92" s="84"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84" t="s">
        <v>325</v>
      </c>
      <c r="C96" s="84" t="s">
        <v>327</v>
      </c>
      <c r="D96" s="84"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84" t="s">
        <v>325</v>
      </c>
      <c r="C100" s="84" t="s">
        <v>327</v>
      </c>
      <c r="D100" s="84"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84" t="s">
        <v>325</v>
      </c>
      <c r="C104" s="84" t="s">
        <v>327</v>
      </c>
      <c r="D104" s="84"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84" t="s">
        <v>325</v>
      </c>
      <c r="C108" s="84" t="s">
        <v>327</v>
      </c>
      <c r="D108" s="84"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84" t="s">
        <v>325</v>
      </c>
      <c r="C112" s="84" t="s">
        <v>327</v>
      </c>
      <c r="D112" s="84"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84" t="s">
        <v>325</v>
      </c>
      <c r="C116" s="84" t="s">
        <v>327</v>
      </c>
      <c r="D116" s="84"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84" t="s">
        <v>325</v>
      </c>
      <c r="C120" s="84" t="s">
        <v>327</v>
      </c>
      <c r="D120" s="84"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84" t="s">
        <v>325</v>
      </c>
      <c r="C124" s="84" t="s">
        <v>327</v>
      </c>
      <c r="D124" s="84"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84" t="s">
        <v>325</v>
      </c>
      <c r="C128" s="84" t="s">
        <v>327</v>
      </c>
      <c r="D128" s="84"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84" t="s">
        <v>325</v>
      </c>
      <c r="C132" s="84" t="s">
        <v>327</v>
      </c>
      <c r="D132" s="84"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84" t="s">
        <v>325</v>
      </c>
      <c r="C136" s="84" t="s">
        <v>327</v>
      </c>
      <c r="D136" s="84"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84" t="s">
        <v>325</v>
      </c>
      <c r="C140" s="84" t="s">
        <v>327</v>
      </c>
      <c r="D140" s="84"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84" t="s">
        <v>325</v>
      </c>
      <c r="C144" s="84" t="s">
        <v>327</v>
      </c>
      <c r="D144" s="84"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84" t="s">
        <v>325</v>
      </c>
      <c r="C148" s="84" t="s">
        <v>327</v>
      </c>
      <c r="D148" s="84"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84" t="s">
        <v>325</v>
      </c>
      <c r="C152" s="84" t="s">
        <v>327</v>
      </c>
      <c r="D152" s="84"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84" t="s">
        <v>325</v>
      </c>
      <c r="C156" s="84" t="s">
        <v>327</v>
      </c>
      <c r="D156" s="84"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84" t="s">
        <v>325</v>
      </c>
      <c r="C160" s="84" t="s">
        <v>327</v>
      </c>
      <c r="D160" s="84"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84" t="s">
        <v>325</v>
      </c>
      <c r="C164" s="84" t="s">
        <v>327</v>
      </c>
      <c r="D164" s="84"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84" t="s">
        <v>325</v>
      </c>
      <c r="C168" s="84" t="s">
        <v>327</v>
      </c>
      <c r="D168" s="84"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84" t="s">
        <v>325</v>
      </c>
      <c r="C172" s="84" t="s">
        <v>327</v>
      </c>
      <c r="D172" s="84"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84" t="s">
        <v>325</v>
      </c>
      <c r="C176" s="84" t="s">
        <v>327</v>
      </c>
      <c r="D176" s="84"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84" t="s">
        <v>325</v>
      </c>
      <c r="C180" s="84" t="s">
        <v>327</v>
      </c>
      <c r="D180" s="84"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84" t="s">
        <v>325</v>
      </c>
      <c r="C184" s="84" t="s">
        <v>327</v>
      </c>
      <c r="D184" s="84"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84" t="s">
        <v>325</v>
      </c>
      <c r="C188" s="84" t="s">
        <v>327</v>
      </c>
      <c r="D188" s="84"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84" t="s">
        <v>325</v>
      </c>
      <c r="C192" s="84" t="s">
        <v>327</v>
      </c>
      <c r="D192" s="84"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84" t="s">
        <v>325</v>
      </c>
      <c r="C196" s="84" t="s">
        <v>327</v>
      </c>
      <c r="D196" s="84"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84" t="s">
        <v>325</v>
      </c>
      <c r="C200" s="84" t="s">
        <v>327</v>
      </c>
      <c r="D200" s="84"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84" t="s">
        <v>325</v>
      </c>
      <c r="C204" s="84" t="s">
        <v>327</v>
      </c>
      <c r="D204" s="84"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84" t="s">
        <v>325</v>
      </c>
      <c r="C208" s="84" t="s">
        <v>327</v>
      </c>
      <c r="D208" s="84"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84" t="s">
        <v>325</v>
      </c>
      <c r="C212" s="84" t="s">
        <v>327</v>
      </c>
      <c r="D212" s="84"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84" t="s">
        <v>325</v>
      </c>
      <c r="C216" s="84" t="s">
        <v>327</v>
      </c>
      <c r="D216" s="84"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84" t="s">
        <v>325</v>
      </c>
      <c r="C220" s="84" t="s">
        <v>327</v>
      </c>
      <c r="D220" s="84"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84" t="s">
        <v>325</v>
      </c>
      <c r="C224" s="84" t="s">
        <v>327</v>
      </c>
      <c r="D224" s="84"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84" t="s">
        <v>325</v>
      </c>
      <c r="C228" s="84" t="s">
        <v>327</v>
      </c>
      <c r="D228" s="84"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84" t="s">
        <v>325</v>
      </c>
      <c r="C232" s="84" t="s">
        <v>327</v>
      </c>
      <c r="D232" s="84"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84" t="s">
        <v>325</v>
      </c>
      <c r="C236" s="84" t="s">
        <v>327</v>
      </c>
      <c r="D236" s="84"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84" t="s">
        <v>325</v>
      </c>
      <c r="C240" s="84" t="s">
        <v>327</v>
      </c>
      <c r="D240" s="84"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84" t="s">
        <v>325</v>
      </c>
      <c r="C244" s="84" t="s">
        <v>327</v>
      </c>
      <c r="D244" s="84"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84" t="s">
        <v>325</v>
      </c>
      <c r="C248" s="84" t="s">
        <v>327</v>
      </c>
      <c r="D248" s="84"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84" t="s">
        <v>325</v>
      </c>
      <c r="C252" s="84" t="s">
        <v>327</v>
      </c>
      <c r="D252" s="84"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84" t="s">
        <v>325</v>
      </c>
      <c r="C256" s="84" t="s">
        <v>327</v>
      </c>
      <c r="D256" s="84"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84" t="s">
        <v>325</v>
      </c>
      <c r="C260" s="84" t="s">
        <v>327</v>
      </c>
      <c r="D260" s="84"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84" t="s">
        <v>325</v>
      </c>
      <c r="C264" s="84" t="s">
        <v>327</v>
      </c>
      <c r="D264" s="84"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84" t="s">
        <v>325</v>
      </c>
      <c r="C268" s="84" t="s">
        <v>327</v>
      </c>
      <c r="D268" s="84"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84" t="s">
        <v>325</v>
      </c>
      <c r="C272" s="84" t="s">
        <v>327</v>
      </c>
      <c r="D272" s="84"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84" t="s">
        <v>325</v>
      </c>
      <c r="C276" s="84" t="s">
        <v>327</v>
      </c>
      <c r="D276" s="84"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84" t="s">
        <v>325</v>
      </c>
      <c r="C280" s="84" t="s">
        <v>327</v>
      </c>
      <c r="D280" s="84"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84" t="s">
        <v>325</v>
      </c>
      <c r="C284" s="84" t="s">
        <v>327</v>
      </c>
      <c r="D284" s="84"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84" t="s">
        <v>325</v>
      </c>
      <c r="C288" s="84" t="s">
        <v>327</v>
      </c>
      <c r="D288" s="84"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84" t="s">
        <v>325</v>
      </c>
      <c r="C292" s="84" t="s">
        <v>327</v>
      </c>
      <c r="D292" s="84"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84" t="s">
        <v>325</v>
      </c>
      <c r="C296" s="84" t="s">
        <v>327</v>
      </c>
      <c r="D296" s="84"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84" t="s">
        <v>325</v>
      </c>
      <c r="C300" s="84" t="s">
        <v>327</v>
      </c>
      <c r="D300" s="84"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84" t="s">
        <v>325</v>
      </c>
      <c r="C304" s="84" t="s">
        <v>327</v>
      </c>
      <c r="D304" s="84"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84" t="s">
        <v>325</v>
      </c>
      <c r="C308" s="84" t="s">
        <v>327</v>
      </c>
      <c r="D308" s="84"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84" t="s">
        <v>325</v>
      </c>
      <c r="C312" s="84" t="s">
        <v>327</v>
      </c>
      <c r="D312" s="84"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84" t="s">
        <v>325</v>
      </c>
      <c r="C316" s="84" t="s">
        <v>327</v>
      </c>
      <c r="D316" s="84"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84" t="s">
        <v>325</v>
      </c>
      <c r="C320" s="84" t="s">
        <v>327</v>
      </c>
      <c r="D320" s="84"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84" t="s">
        <v>325</v>
      </c>
      <c r="C324" s="84" t="s">
        <v>327</v>
      </c>
      <c r="D324" s="84"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84" t="s">
        <v>325</v>
      </c>
      <c r="C328" s="84" t="s">
        <v>327</v>
      </c>
      <c r="D328" s="84"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84" t="s">
        <v>325</v>
      </c>
      <c r="C332" s="84" t="s">
        <v>327</v>
      </c>
      <c r="D332" s="84"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84" t="s">
        <v>325</v>
      </c>
      <c r="C336" s="84" t="s">
        <v>327</v>
      </c>
      <c r="D336" s="84"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84" t="s">
        <v>325</v>
      </c>
      <c r="C340" s="84" t="s">
        <v>327</v>
      </c>
      <c r="D340" s="84"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84" t="s">
        <v>325</v>
      </c>
      <c r="C344" s="84" t="s">
        <v>327</v>
      </c>
      <c r="D344" s="84"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84" t="s">
        <v>325</v>
      </c>
      <c r="C348" s="84" t="s">
        <v>327</v>
      </c>
      <c r="D348" s="84"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84" t="s">
        <v>325</v>
      </c>
      <c r="C352" s="84" t="s">
        <v>327</v>
      </c>
      <c r="D352" s="84"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84" t="s">
        <v>325</v>
      </c>
      <c r="C356" s="84" t="s">
        <v>327</v>
      </c>
      <c r="D356" s="84"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84" t="s">
        <v>325</v>
      </c>
      <c r="C360" s="84" t="s">
        <v>327</v>
      </c>
      <c r="D360" s="84"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84" t="s">
        <v>325</v>
      </c>
      <c r="C364" s="84" t="s">
        <v>327</v>
      </c>
      <c r="D364" s="84"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84" t="s">
        <v>325</v>
      </c>
      <c r="C368" s="84" t="s">
        <v>327</v>
      </c>
      <c r="D368" s="84"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84" t="s">
        <v>325</v>
      </c>
      <c r="C372" s="84" t="s">
        <v>327</v>
      </c>
      <c r="D372" s="84"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84" t="s">
        <v>325</v>
      </c>
      <c r="C376" s="84" t="s">
        <v>327</v>
      </c>
      <c r="D376" s="84"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84" t="s">
        <v>325</v>
      </c>
      <c r="C380" s="84" t="s">
        <v>327</v>
      </c>
      <c r="D380" s="84"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84" t="s">
        <v>325</v>
      </c>
      <c r="C384" s="84" t="s">
        <v>327</v>
      </c>
      <c r="D384" s="84"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84" t="s">
        <v>325</v>
      </c>
      <c r="C388" s="84" t="s">
        <v>327</v>
      </c>
      <c r="D388" s="84"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84" t="s">
        <v>325</v>
      </c>
      <c r="C392" s="84" t="s">
        <v>327</v>
      </c>
      <c r="D392" s="84"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84" t="s">
        <v>325</v>
      </c>
      <c r="C396" s="84" t="s">
        <v>327</v>
      </c>
      <c r="D396" s="84"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84" t="s">
        <v>325</v>
      </c>
      <c r="C400" s="84" t="s">
        <v>327</v>
      </c>
      <c r="D400" s="84"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84" t="s">
        <v>325</v>
      </c>
      <c r="C404" s="84" t="s">
        <v>327</v>
      </c>
      <c r="D404" s="84"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84" t="s">
        <v>325</v>
      </c>
      <c r="C408" s="84" t="s">
        <v>327</v>
      </c>
      <c r="D408" s="84"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84" t="s">
        <v>325</v>
      </c>
      <c r="C412" s="84" t="s">
        <v>327</v>
      </c>
      <c r="D412" s="84"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84" t="s">
        <v>325</v>
      </c>
      <c r="C416" s="84" t="s">
        <v>327</v>
      </c>
      <c r="D416" s="84"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85"/>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691C-BFE2-4F30-8B42-F247BB1BEBC8}">
  <sheetPr>
    <pageSetUpPr fitToPage="1"/>
  </sheetPr>
  <dimension ref="A1:V425"/>
  <sheetViews>
    <sheetView topLeftCell="A6" zoomScale="110" zoomScaleNormal="110" workbookViewId="0">
      <selection activeCell="D11" sqref="D11:F11"/>
    </sheetView>
  </sheetViews>
  <sheetFormatPr defaultColWidth="9.21875" defaultRowHeight="13.2"/>
  <cols>
    <col min="1" max="1" width="3.77734375" style="81" customWidth="1"/>
    <col min="2" max="2" width="16.21875" style="81" customWidth="1"/>
    <col min="3" max="3" width="17.77734375" style="81" customWidth="1"/>
    <col min="4" max="4" width="14.332031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1" customWidth="1"/>
    <col min="12" max="12" width="8.77734375" style="81" customWidth="1"/>
    <col min="13" max="13" width="8" style="81" customWidth="1"/>
    <col min="14" max="14" width="0.21875" style="81" customWidth="1"/>
    <col min="15" max="15" width="9.21875" style="81"/>
    <col min="16" max="16" width="20.21875" style="81" bestFit="1" customWidth="1"/>
    <col min="17" max="20" width="9.21875" style="81"/>
    <col min="21" max="21" width="9.33203125" style="81" customWidth="1"/>
    <col min="22" max="22" width="13.77734375" style="70" customWidth="1"/>
    <col min="23" max="16384" width="9.21875" style="81"/>
  </cols>
  <sheetData>
    <row r="1" spans="1:19" s="81" customFormat="1" hidden="1"/>
    <row r="2" spans="1:19" s="81" customFormat="1">
      <c r="J2" s="330" t="s">
        <v>401</v>
      </c>
      <c r="K2" s="331"/>
      <c r="L2" s="331"/>
      <c r="M2" s="331"/>
      <c r="P2" s="327"/>
      <c r="Q2" s="327"/>
      <c r="R2" s="327"/>
      <c r="S2" s="327"/>
    </row>
    <row r="3" spans="1:19" s="81" customFormat="1">
      <c r="J3" s="331"/>
      <c r="K3" s="331"/>
      <c r="L3" s="331"/>
      <c r="M3" s="331"/>
      <c r="P3" s="328"/>
      <c r="Q3" s="328"/>
      <c r="R3" s="328"/>
      <c r="S3" s="328"/>
    </row>
    <row r="4" spans="1:19" s="81" customFormat="1" ht="13.8" thickBot="1">
      <c r="J4" s="332"/>
      <c r="K4" s="332"/>
      <c r="L4" s="332"/>
      <c r="M4" s="332"/>
      <c r="P4" s="329"/>
      <c r="Q4" s="329"/>
      <c r="R4" s="329"/>
      <c r="S4" s="329"/>
    </row>
    <row r="5" spans="1:19" s="81" customFormat="1" ht="30" customHeight="1" thickTop="1" thickBot="1">
      <c r="A5" s="333" t="str">
        <f>CONCATENATE("1353 Travel Report for ",B9,", ",B10," for the reporting period ",IF(G9=0,IF(I9=0,CONCATENATE("[MARK REPORTING PERIOD]"),CONCATENATE(Q423)), CONCATENATE(Q422)))</f>
        <v>1353 Travel Report for U.S. DEPARTMENT OF THE INTERIOR, Office of the Secretary/Office of the Solicitor (OS-SOL) for the reporting period APRIL 1 - SEPTEMBER 30, 2023</v>
      </c>
      <c r="B5" s="334"/>
      <c r="C5" s="334"/>
      <c r="D5" s="334"/>
      <c r="E5" s="334"/>
      <c r="F5" s="334"/>
      <c r="G5" s="334"/>
      <c r="H5" s="334"/>
      <c r="I5" s="334"/>
      <c r="J5" s="334"/>
      <c r="K5" s="334"/>
      <c r="L5" s="334"/>
      <c r="M5" s="334"/>
      <c r="N5" s="20"/>
      <c r="Q5" s="6"/>
    </row>
    <row r="6" spans="1:19" s="81" customFormat="1" ht="13.5" customHeight="1" thickTop="1">
      <c r="A6" s="286" t="s">
        <v>9</v>
      </c>
      <c r="B6" s="292" t="s">
        <v>351</v>
      </c>
      <c r="C6" s="293"/>
      <c r="D6" s="293"/>
      <c r="E6" s="293"/>
      <c r="F6" s="293"/>
      <c r="G6" s="293"/>
      <c r="H6" s="293"/>
      <c r="I6" s="293"/>
      <c r="J6" s="294"/>
      <c r="K6" s="112" t="s">
        <v>20</v>
      </c>
      <c r="L6" s="112" t="s">
        <v>10</v>
      </c>
      <c r="M6" s="112" t="s">
        <v>19</v>
      </c>
      <c r="N6" s="10"/>
    </row>
    <row r="7" spans="1:19" s="81" customFormat="1" ht="20.25" customHeight="1" thickBot="1">
      <c r="A7" s="286"/>
      <c r="B7" s="295"/>
      <c r="C7" s="296"/>
      <c r="D7" s="296"/>
      <c r="E7" s="296"/>
      <c r="F7" s="296"/>
      <c r="G7" s="296"/>
      <c r="H7" s="296"/>
      <c r="I7" s="296"/>
      <c r="J7" s="297"/>
      <c r="K7" s="57">
        <v>13</v>
      </c>
      <c r="L7" s="58">
        <v>15</v>
      </c>
      <c r="M7" s="59">
        <v>2023</v>
      </c>
      <c r="N7" s="60"/>
    </row>
    <row r="8" spans="1:19" s="81" customFormat="1" ht="27.75" customHeight="1" thickTop="1" thickBot="1">
      <c r="A8" s="286"/>
      <c r="B8" s="288" t="s">
        <v>28</v>
      </c>
      <c r="C8" s="289"/>
      <c r="D8" s="289"/>
      <c r="E8" s="289"/>
      <c r="F8" s="289"/>
      <c r="G8" s="290"/>
      <c r="H8" s="290"/>
      <c r="I8" s="290"/>
      <c r="J8" s="290"/>
      <c r="K8" s="290"/>
      <c r="L8" s="289"/>
      <c r="M8" s="289"/>
      <c r="N8" s="291"/>
    </row>
    <row r="9" spans="1:19" s="81"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81" customFormat="1" ht="15.75" customHeight="1">
      <c r="A10" s="286"/>
      <c r="B10" s="344" t="s">
        <v>1867</v>
      </c>
      <c r="C10" s="273"/>
      <c r="D10" s="273"/>
      <c r="E10" s="273"/>
      <c r="F10" s="345"/>
      <c r="G10" s="351"/>
      <c r="H10" s="357"/>
      <c r="I10" s="354"/>
      <c r="J10" s="339"/>
      <c r="K10" s="318"/>
      <c r="L10" s="313"/>
      <c r="M10" s="314"/>
      <c r="N10" s="21"/>
      <c r="O10" s="111"/>
    </row>
    <row r="11" spans="1:19" s="81" customFormat="1" ht="13.8" thickBot="1">
      <c r="A11" s="286"/>
      <c r="B11" s="55" t="s">
        <v>21</v>
      </c>
      <c r="C11" s="56" t="s">
        <v>1865</v>
      </c>
      <c r="D11" s="341" t="s">
        <v>1866</v>
      </c>
      <c r="E11" s="341"/>
      <c r="F11" s="342"/>
      <c r="G11" s="352"/>
      <c r="H11" s="358"/>
      <c r="I11" s="355"/>
      <c r="J11" s="340"/>
      <c r="K11" s="319"/>
      <c r="L11" s="315"/>
      <c r="M11" s="316"/>
      <c r="N11" s="22"/>
      <c r="O11" s="111"/>
    </row>
    <row r="12" spans="1:19" s="81"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81" customFormat="1" ht="34.5" customHeight="1" thickBot="1">
      <c r="A13" s="287"/>
      <c r="B13" s="285"/>
      <c r="C13" s="303"/>
      <c r="D13" s="305"/>
      <c r="E13" s="348"/>
      <c r="F13" s="349"/>
      <c r="G13" s="309"/>
      <c r="H13" s="310"/>
      <c r="I13" s="311"/>
      <c r="J13" s="312"/>
      <c r="K13" s="299"/>
      <c r="L13" s="301"/>
      <c r="M13" s="312"/>
      <c r="N13" s="24"/>
    </row>
    <row r="14" spans="1:19" s="81"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81"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81" customFormat="1" ht="21" thickBot="1">
      <c r="A16" s="325"/>
      <c r="B16" s="84" t="s">
        <v>325</v>
      </c>
      <c r="C16" s="84" t="s">
        <v>327</v>
      </c>
      <c r="D16" s="84"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81"/>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t="s">
        <v>1100</v>
      </c>
      <c r="C19" s="12" t="s">
        <v>1099</v>
      </c>
      <c r="D19" s="4">
        <v>45176</v>
      </c>
      <c r="E19" s="12"/>
      <c r="F19" s="12" t="s">
        <v>897</v>
      </c>
      <c r="G19" s="272" t="s">
        <v>1097</v>
      </c>
      <c r="H19" s="273"/>
      <c r="I19" s="274"/>
      <c r="J19" s="61" t="s">
        <v>402</v>
      </c>
      <c r="K19" s="61"/>
      <c r="L19" s="61" t="s">
        <v>3</v>
      </c>
      <c r="M19" s="90">
        <v>250</v>
      </c>
      <c r="N19" s="2"/>
      <c r="V19" s="72"/>
    </row>
    <row r="20" spans="1:22" ht="20.399999999999999">
      <c r="A20" s="323"/>
      <c r="B20" s="84" t="s">
        <v>325</v>
      </c>
      <c r="C20" s="84" t="s">
        <v>327</v>
      </c>
      <c r="D20" s="84" t="s">
        <v>23</v>
      </c>
      <c r="E20" s="321" t="s">
        <v>329</v>
      </c>
      <c r="F20" s="321"/>
      <c r="G20" s="275"/>
      <c r="H20" s="276"/>
      <c r="I20" s="277"/>
      <c r="J20" s="17" t="s">
        <v>6</v>
      </c>
      <c r="K20" s="18"/>
      <c r="L20" s="18" t="s">
        <v>3</v>
      </c>
      <c r="M20" s="91">
        <v>750</v>
      </c>
      <c r="N20" s="2"/>
      <c r="V20" s="73"/>
    </row>
    <row r="21" spans="1:22" ht="21" thickBot="1">
      <c r="A21" s="324"/>
      <c r="B21" s="13" t="s">
        <v>1098</v>
      </c>
      <c r="C21" s="13" t="s">
        <v>1097</v>
      </c>
      <c r="D21" s="88">
        <v>45177</v>
      </c>
      <c r="E21" s="15" t="s">
        <v>4</v>
      </c>
      <c r="F21" s="16" t="s">
        <v>1096</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31.2" thickBot="1">
      <c r="A23" s="325"/>
      <c r="B23" s="12" t="s">
        <v>1095</v>
      </c>
      <c r="C23" s="12" t="s">
        <v>1094</v>
      </c>
      <c r="D23" s="4">
        <v>45037</v>
      </c>
      <c r="E23" s="12"/>
      <c r="F23" s="12" t="s">
        <v>451</v>
      </c>
      <c r="G23" s="272" t="s">
        <v>1092</v>
      </c>
      <c r="H23" s="273"/>
      <c r="I23" s="274"/>
      <c r="J23" s="61" t="s">
        <v>402</v>
      </c>
      <c r="K23" s="61"/>
      <c r="L23" s="61" t="s">
        <v>3</v>
      </c>
      <c r="M23" s="90">
        <v>650</v>
      </c>
      <c r="N23" s="2"/>
      <c r="V23" s="73"/>
    </row>
    <row r="24" spans="1:22" ht="21" thickBot="1">
      <c r="A24" s="325"/>
      <c r="B24" s="84" t="s">
        <v>325</v>
      </c>
      <c r="C24" s="84" t="s">
        <v>327</v>
      </c>
      <c r="D24" s="84" t="s">
        <v>23</v>
      </c>
      <c r="E24" s="321" t="s">
        <v>329</v>
      </c>
      <c r="F24" s="321"/>
      <c r="G24" s="275"/>
      <c r="H24" s="276"/>
      <c r="I24" s="277"/>
      <c r="J24" s="17" t="s">
        <v>1</v>
      </c>
      <c r="K24" s="18"/>
      <c r="L24" s="18"/>
      <c r="M24" s="19"/>
      <c r="N24" s="2"/>
      <c r="V24" s="73"/>
    </row>
    <row r="25" spans="1:22" ht="21" thickBot="1">
      <c r="A25" s="326"/>
      <c r="B25" s="13" t="s">
        <v>1093</v>
      </c>
      <c r="C25" s="13" t="s">
        <v>1092</v>
      </c>
      <c r="D25" s="88">
        <v>45037</v>
      </c>
      <c r="E25" s="15" t="s">
        <v>4</v>
      </c>
      <c r="F25" s="16" t="s">
        <v>1091</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31.2" thickBot="1">
      <c r="A27" s="325"/>
      <c r="B27" s="12" t="s">
        <v>1090</v>
      </c>
      <c r="C27" s="12" t="s">
        <v>1089</v>
      </c>
      <c r="D27" s="4">
        <v>45102</v>
      </c>
      <c r="E27" s="12"/>
      <c r="F27" s="12" t="s">
        <v>1088</v>
      </c>
      <c r="G27" s="272" t="s">
        <v>1086</v>
      </c>
      <c r="H27" s="273"/>
      <c r="I27" s="274"/>
      <c r="J27" s="61" t="s">
        <v>402</v>
      </c>
      <c r="K27" s="61"/>
      <c r="L27" s="61" t="s">
        <v>3</v>
      </c>
      <c r="M27" s="90">
        <v>925</v>
      </c>
      <c r="N27" s="2"/>
      <c r="V27" s="73"/>
    </row>
    <row r="28" spans="1:22" ht="21" thickBot="1">
      <c r="A28" s="325"/>
      <c r="B28" s="84" t="s">
        <v>325</v>
      </c>
      <c r="C28" s="84" t="s">
        <v>327</v>
      </c>
      <c r="D28" s="84" t="s">
        <v>23</v>
      </c>
      <c r="E28" s="321" t="s">
        <v>329</v>
      </c>
      <c r="F28" s="321"/>
      <c r="G28" s="275"/>
      <c r="H28" s="276"/>
      <c r="I28" s="277"/>
      <c r="J28" s="17" t="s">
        <v>5</v>
      </c>
      <c r="K28" s="18"/>
      <c r="L28" s="18" t="s">
        <v>3</v>
      </c>
      <c r="M28" s="91">
        <v>20</v>
      </c>
      <c r="N28" s="2"/>
      <c r="V28" s="73"/>
    </row>
    <row r="29" spans="1:22" ht="31.2" thickBot="1">
      <c r="A29" s="326"/>
      <c r="B29" s="13" t="s">
        <v>1087</v>
      </c>
      <c r="C29" s="13" t="s">
        <v>1086</v>
      </c>
      <c r="D29" s="88">
        <v>45105</v>
      </c>
      <c r="E29" s="15" t="s">
        <v>4</v>
      </c>
      <c r="F29" s="16" t="s">
        <v>1085</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31.2" thickBot="1">
      <c r="A31" s="325"/>
      <c r="B31" s="12" t="s">
        <v>1084</v>
      </c>
      <c r="C31" s="12" t="s">
        <v>1083</v>
      </c>
      <c r="D31" s="4">
        <v>45154</v>
      </c>
      <c r="E31" s="12"/>
      <c r="F31" s="12" t="s">
        <v>757</v>
      </c>
      <c r="G31" s="272" t="s">
        <v>1082</v>
      </c>
      <c r="H31" s="273"/>
      <c r="I31" s="274"/>
      <c r="J31" s="61" t="s">
        <v>5</v>
      </c>
      <c r="K31" s="61"/>
      <c r="L31" s="61" t="s">
        <v>3</v>
      </c>
      <c r="M31" s="90">
        <v>395</v>
      </c>
      <c r="N31" s="2"/>
      <c r="V31" s="73"/>
    </row>
    <row r="32" spans="1:22" ht="21" thickBot="1">
      <c r="A32" s="325"/>
      <c r="B32" s="84" t="s">
        <v>325</v>
      </c>
      <c r="C32" s="84" t="s">
        <v>327</v>
      </c>
      <c r="D32" s="84" t="s">
        <v>23</v>
      </c>
      <c r="E32" s="321" t="s">
        <v>329</v>
      </c>
      <c r="F32" s="321"/>
      <c r="G32" s="275"/>
      <c r="H32" s="276"/>
      <c r="I32" s="277"/>
      <c r="J32" s="17"/>
      <c r="K32" s="18"/>
      <c r="L32" s="18"/>
      <c r="M32" s="91"/>
      <c r="N32" s="2"/>
      <c r="V32" s="73"/>
    </row>
    <row r="33" spans="1:22" ht="61.8" thickBot="1">
      <c r="A33" s="326"/>
      <c r="B33" s="13" t="s">
        <v>1081</v>
      </c>
      <c r="C33" s="13" t="s">
        <v>1080</v>
      </c>
      <c r="D33" s="88">
        <v>45157</v>
      </c>
      <c r="E33" s="15" t="s">
        <v>4</v>
      </c>
      <c r="F33" s="16" t="s">
        <v>1079</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21" thickBot="1">
      <c r="A35" s="325"/>
      <c r="B35" s="12" t="s">
        <v>1078</v>
      </c>
      <c r="C35" s="12" t="s">
        <v>1077</v>
      </c>
      <c r="D35" s="4">
        <v>45190</v>
      </c>
      <c r="E35" s="12"/>
      <c r="F35" s="12" t="s">
        <v>1076</v>
      </c>
      <c r="G35" s="272" t="s">
        <v>1074</v>
      </c>
      <c r="H35" s="273"/>
      <c r="I35" s="274"/>
      <c r="J35" s="61" t="s">
        <v>402</v>
      </c>
      <c r="K35" s="61"/>
      <c r="L35" s="61" t="s">
        <v>3</v>
      </c>
      <c r="M35" s="90">
        <v>749</v>
      </c>
      <c r="N35" s="2"/>
      <c r="V35" s="73"/>
    </row>
    <row r="36" spans="1:22" ht="21" thickBot="1">
      <c r="A36" s="325"/>
      <c r="B36" s="84" t="s">
        <v>325</v>
      </c>
      <c r="C36" s="84" t="s">
        <v>327</v>
      </c>
      <c r="D36" s="84" t="s">
        <v>23</v>
      </c>
      <c r="E36" s="321" t="s">
        <v>329</v>
      </c>
      <c r="F36" s="321"/>
      <c r="G36" s="275"/>
      <c r="H36" s="276"/>
      <c r="I36" s="277"/>
      <c r="J36" s="17" t="s">
        <v>1</v>
      </c>
      <c r="K36" s="18"/>
      <c r="L36" s="18"/>
      <c r="M36" s="19"/>
      <c r="N36" s="2"/>
      <c r="V36" s="73"/>
    </row>
    <row r="37" spans="1:22" ht="21" thickBot="1">
      <c r="A37" s="326"/>
      <c r="B37" s="13" t="s">
        <v>1075</v>
      </c>
      <c r="C37" s="13" t="s">
        <v>1074</v>
      </c>
      <c r="D37" s="88">
        <v>45191</v>
      </c>
      <c r="E37" s="15" t="s">
        <v>4</v>
      </c>
      <c r="F37" s="16" t="s">
        <v>1073</v>
      </c>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31.2" thickBot="1">
      <c r="A39" s="325"/>
      <c r="B39" s="12" t="s">
        <v>1067</v>
      </c>
      <c r="C39" s="12" t="s">
        <v>1072</v>
      </c>
      <c r="D39" s="4">
        <v>45018</v>
      </c>
      <c r="E39" s="12"/>
      <c r="F39" s="12" t="s">
        <v>1071</v>
      </c>
      <c r="G39" s="272" t="s">
        <v>1069</v>
      </c>
      <c r="H39" s="273"/>
      <c r="I39" s="274"/>
      <c r="J39" s="61" t="s">
        <v>402</v>
      </c>
      <c r="K39" s="61"/>
      <c r="L39" s="61" t="s">
        <v>3</v>
      </c>
      <c r="M39" s="90">
        <v>400</v>
      </c>
      <c r="N39" s="2"/>
      <c r="V39" s="73"/>
    </row>
    <row r="40" spans="1:22" ht="21" thickBot="1">
      <c r="A40" s="325"/>
      <c r="B40" s="84" t="s">
        <v>325</v>
      </c>
      <c r="C40" s="84" t="s">
        <v>327</v>
      </c>
      <c r="D40" s="84" t="s">
        <v>23</v>
      </c>
      <c r="E40" s="321" t="s">
        <v>329</v>
      </c>
      <c r="F40" s="321"/>
      <c r="G40" s="275"/>
      <c r="H40" s="276"/>
      <c r="I40" s="277"/>
      <c r="J40" s="17" t="s">
        <v>1070</v>
      </c>
      <c r="K40" s="18"/>
      <c r="L40" s="18" t="s">
        <v>3</v>
      </c>
      <c r="M40" s="89">
        <v>70</v>
      </c>
      <c r="N40" s="2"/>
      <c r="V40" s="73"/>
    </row>
    <row r="41" spans="1:22" ht="31.2" thickBot="1">
      <c r="A41" s="326"/>
      <c r="B41" s="13" t="s">
        <v>1065</v>
      </c>
      <c r="C41" s="13" t="s">
        <v>1069</v>
      </c>
      <c r="D41" s="88">
        <v>45021</v>
      </c>
      <c r="E41" s="15" t="s">
        <v>4</v>
      </c>
      <c r="F41" s="16" t="s">
        <v>1068</v>
      </c>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21" thickBot="1">
      <c r="A43" s="325"/>
      <c r="B43" s="12" t="s">
        <v>1067</v>
      </c>
      <c r="C43" s="12" t="s">
        <v>1066</v>
      </c>
      <c r="D43" s="4">
        <v>45097</v>
      </c>
      <c r="E43" s="12"/>
      <c r="F43" s="12" t="s">
        <v>1011</v>
      </c>
      <c r="G43" s="272" t="s">
        <v>1064</v>
      </c>
      <c r="H43" s="273"/>
      <c r="I43" s="274"/>
      <c r="J43" s="61" t="s">
        <v>402</v>
      </c>
      <c r="K43" s="61"/>
      <c r="L43" s="61" t="s">
        <v>3</v>
      </c>
      <c r="M43" s="90">
        <v>767</v>
      </c>
      <c r="N43" s="2"/>
      <c r="V43" s="73"/>
    </row>
    <row r="44" spans="1:22" ht="21" thickBot="1">
      <c r="A44" s="325"/>
      <c r="B44" s="84" t="s">
        <v>325</v>
      </c>
      <c r="C44" s="84" t="s">
        <v>327</v>
      </c>
      <c r="D44" s="84" t="s">
        <v>23</v>
      </c>
      <c r="E44" s="321" t="s">
        <v>329</v>
      </c>
      <c r="F44" s="321"/>
      <c r="G44" s="275"/>
      <c r="H44" s="276"/>
      <c r="I44" s="277"/>
      <c r="J44" s="17" t="s">
        <v>1</v>
      </c>
      <c r="K44" s="18"/>
      <c r="L44" s="18"/>
      <c r="M44" s="19"/>
      <c r="N44" s="2"/>
      <c r="V44" s="73"/>
    </row>
    <row r="45" spans="1:22" ht="21" thickBot="1">
      <c r="A45" s="326"/>
      <c r="B45" s="13" t="s">
        <v>1065</v>
      </c>
      <c r="C45" s="13" t="s">
        <v>1064</v>
      </c>
      <c r="D45" s="88">
        <v>45098</v>
      </c>
      <c r="E45" s="15" t="s">
        <v>4</v>
      </c>
      <c r="F45" s="16" t="s">
        <v>1063</v>
      </c>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21" thickBot="1">
      <c r="A47" s="325"/>
      <c r="B47" s="12" t="s">
        <v>1050</v>
      </c>
      <c r="C47" s="12" t="s">
        <v>1062</v>
      </c>
      <c r="D47" s="4">
        <v>45033</v>
      </c>
      <c r="E47" s="12"/>
      <c r="F47" s="12" t="s">
        <v>1061</v>
      </c>
      <c r="G47" s="272" t="s">
        <v>1059</v>
      </c>
      <c r="H47" s="273"/>
      <c r="I47" s="274"/>
      <c r="J47" s="61" t="s">
        <v>402</v>
      </c>
      <c r="K47" s="61"/>
      <c r="L47" s="61" t="s">
        <v>3</v>
      </c>
      <c r="M47" s="90">
        <v>470</v>
      </c>
      <c r="N47" s="2"/>
      <c r="V47" s="73"/>
    </row>
    <row r="48" spans="1:22" ht="21" thickBot="1">
      <c r="A48" s="325"/>
      <c r="B48" s="84" t="s">
        <v>325</v>
      </c>
      <c r="C48" s="84" t="s">
        <v>327</v>
      </c>
      <c r="D48" s="84" t="s">
        <v>23</v>
      </c>
      <c r="E48" s="321" t="s">
        <v>329</v>
      </c>
      <c r="F48" s="321"/>
      <c r="G48" s="275"/>
      <c r="H48" s="276"/>
      <c r="I48" s="277"/>
      <c r="J48" s="17" t="s">
        <v>1</v>
      </c>
      <c r="K48" s="18"/>
      <c r="L48" s="18"/>
      <c r="M48" s="19"/>
      <c r="N48" s="2"/>
      <c r="V48" s="73"/>
    </row>
    <row r="49" spans="1:22" ht="21" thickBot="1">
      <c r="A49" s="326"/>
      <c r="B49" s="13" t="s">
        <v>1060</v>
      </c>
      <c r="C49" s="13" t="s">
        <v>1059</v>
      </c>
      <c r="D49" s="88">
        <v>45034</v>
      </c>
      <c r="E49" s="15" t="s">
        <v>4</v>
      </c>
      <c r="F49" s="16" t="s">
        <v>1058</v>
      </c>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61.8" thickBot="1">
      <c r="A51" s="325"/>
      <c r="B51" s="12" t="s">
        <v>985</v>
      </c>
      <c r="C51" s="12" t="s">
        <v>1057</v>
      </c>
      <c r="D51" s="4">
        <v>45029</v>
      </c>
      <c r="E51" s="12"/>
      <c r="F51" s="12" t="s">
        <v>1056</v>
      </c>
      <c r="G51" s="272" t="s">
        <v>1055</v>
      </c>
      <c r="H51" s="273"/>
      <c r="I51" s="274"/>
      <c r="J51" s="61" t="s">
        <v>494</v>
      </c>
      <c r="K51" s="61" t="s">
        <v>3</v>
      </c>
      <c r="L51" s="61"/>
      <c r="M51" s="90">
        <v>700</v>
      </c>
      <c r="N51" s="2"/>
      <c r="V51" s="73"/>
    </row>
    <row r="52" spans="1:22" ht="21" thickBot="1">
      <c r="A52" s="325"/>
      <c r="B52" s="84" t="s">
        <v>325</v>
      </c>
      <c r="C52" s="84" t="s">
        <v>327</v>
      </c>
      <c r="D52" s="84" t="s">
        <v>23</v>
      </c>
      <c r="E52" s="321" t="s">
        <v>329</v>
      </c>
      <c r="F52" s="321"/>
      <c r="G52" s="275"/>
      <c r="H52" s="276"/>
      <c r="I52" s="277"/>
      <c r="J52" s="17" t="s">
        <v>6</v>
      </c>
      <c r="K52" s="18" t="s">
        <v>3</v>
      </c>
      <c r="L52" s="18"/>
      <c r="M52" s="91">
        <v>600</v>
      </c>
      <c r="N52" s="2"/>
      <c r="V52" s="73"/>
    </row>
    <row r="53" spans="1:22" ht="21" thickBot="1">
      <c r="A53" s="326"/>
      <c r="B53" s="13" t="s">
        <v>981</v>
      </c>
      <c r="C53" s="13" t="s">
        <v>1055</v>
      </c>
      <c r="D53" s="88">
        <v>45030</v>
      </c>
      <c r="E53" s="15" t="s">
        <v>4</v>
      </c>
      <c r="F53" s="16" t="s">
        <v>1054</v>
      </c>
      <c r="G53" s="267"/>
      <c r="H53" s="268"/>
      <c r="I53" s="269"/>
      <c r="J53" s="17" t="s">
        <v>5</v>
      </c>
      <c r="K53" s="18" t="s">
        <v>3</v>
      </c>
      <c r="L53" s="18"/>
      <c r="M53" s="91">
        <v>200</v>
      </c>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21" thickBot="1">
      <c r="A55" s="325"/>
      <c r="B55" s="12" t="s">
        <v>1053</v>
      </c>
      <c r="C55" s="12" t="s">
        <v>989</v>
      </c>
      <c r="D55" s="4">
        <v>45093</v>
      </c>
      <c r="E55" s="12"/>
      <c r="F55" s="12" t="s">
        <v>477</v>
      </c>
      <c r="G55" s="272" t="s">
        <v>989</v>
      </c>
      <c r="H55" s="273"/>
      <c r="I55" s="274"/>
      <c r="J55" s="61" t="s">
        <v>402</v>
      </c>
      <c r="K55" s="61"/>
      <c r="L55" s="61" t="s">
        <v>3</v>
      </c>
      <c r="M55" s="90">
        <v>349</v>
      </c>
      <c r="N55" s="2"/>
      <c r="P55" s="1"/>
      <c r="V55" s="73"/>
    </row>
    <row r="56" spans="1:22" ht="21" thickBot="1">
      <c r="A56" s="325"/>
      <c r="B56" s="84" t="s">
        <v>325</v>
      </c>
      <c r="C56" s="84" t="s">
        <v>327</v>
      </c>
      <c r="D56" s="84" t="s">
        <v>23</v>
      </c>
      <c r="E56" s="321" t="s">
        <v>329</v>
      </c>
      <c r="F56" s="321"/>
      <c r="G56" s="275"/>
      <c r="H56" s="276"/>
      <c r="I56" s="277"/>
      <c r="J56" s="17" t="s">
        <v>1</v>
      </c>
      <c r="K56" s="18"/>
      <c r="L56" s="18"/>
      <c r="M56" s="19"/>
      <c r="N56" s="2"/>
      <c r="V56" s="73"/>
    </row>
    <row r="57" spans="1:22" s="1" customFormat="1" ht="21" thickBot="1">
      <c r="A57" s="326"/>
      <c r="B57" s="13" t="s">
        <v>1052</v>
      </c>
      <c r="C57" s="13" t="s">
        <v>989</v>
      </c>
      <c r="D57" s="88">
        <v>45093</v>
      </c>
      <c r="E57" s="15" t="s">
        <v>4</v>
      </c>
      <c r="F57" s="16" t="s">
        <v>986</v>
      </c>
      <c r="G57" s="267"/>
      <c r="H57" s="268"/>
      <c r="I57" s="269"/>
      <c r="J57" s="17" t="s">
        <v>0</v>
      </c>
      <c r="K57" s="18"/>
      <c r="L57" s="18"/>
      <c r="M57" s="19"/>
      <c r="N57" s="3"/>
      <c r="P57" s="81"/>
      <c r="Q57" s="81"/>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31.2" thickBot="1">
      <c r="A59" s="325"/>
      <c r="B59" s="12" t="s">
        <v>1051</v>
      </c>
      <c r="C59" s="12" t="s">
        <v>1049</v>
      </c>
      <c r="D59" s="4">
        <v>45082</v>
      </c>
      <c r="E59" s="12"/>
      <c r="F59" s="12" t="s">
        <v>1042</v>
      </c>
      <c r="G59" s="272" t="s">
        <v>1041</v>
      </c>
      <c r="H59" s="273"/>
      <c r="I59" s="274"/>
      <c r="J59" s="61" t="s">
        <v>402</v>
      </c>
      <c r="K59" s="61"/>
      <c r="L59" s="61" t="s">
        <v>3</v>
      </c>
      <c r="M59" s="90">
        <v>250</v>
      </c>
      <c r="N59" s="2"/>
      <c r="V59" s="73"/>
    </row>
    <row r="60" spans="1:22" ht="21" thickBot="1">
      <c r="A60" s="325"/>
      <c r="B60" s="84" t="s">
        <v>325</v>
      </c>
      <c r="C60" s="84" t="s">
        <v>327</v>
      </c>
      <c r="D60" s="84" t="s">
        <v>23</v>
      </c>
      <c r="E60" s="321" t="s">
        <v>329</v>
      </c>
      <c r="F60" s="321"/>
      <c r="G60" s="275"/>
      <c r="H60" s="276"/>
      <c r="I60" s="277"/>
      <c r="J60" s="17" t="s">
        <v>1</v>
      </c>
      <c r="K60" s="18"/>
      <c r="L60" s="18"/>
      <c r="M60" s="19"/>
      <c r="N60" s="2"/>
      <c r="V60" s="73"/>
    </row>
    <row r="61" spans="1:22" ht="21" thickBot="1">
      <c r="A61" s="326"/>
      <c r="B61" s="13" t="s">
        <v>1048</v>
      </c>
      <c r="C61" s="13" t="s">
        <v>1041</v>
      </c>
      <c r="D61" s="88">
        <v>45082</v>
      </c>
      <c r="E61" s="15" t="s">
        <v>4</v>
      </c>
      <c r="F61" s="16" t="s">
        <v>1040</v>
      </c>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31.2" thickBot="1">
      <c r="A63" s="325"/>
      <c r="B63" s="12" t="s">
        <v>1050</v>
      </c>
      <c r="C63" s="12" t="s">
        <v>1049</v>
      </c>
      <c r="D63" s="4">
        <v>45080</v>
      </c>
      <c r="E63" s="12"/>
      <c r="F63" s="12" t="s">
        <v>1042</v>
      </c>
      <c r="G63" s="272" t="s">
        <v>1041</v>
      </c>
      <c r="H63" s="273"/>
      <c r="I63" s="274"/>
      <c r="J63" s="61" t="s">
        <v>402</v>
      </c>
      <c r="K63" s="61"/>
      <c r="L63" s="61" t="s">
        <v>3</v>
      </c>
      <c r="M63" s="90">
        <v>250</v>
      </c>
      <c r="N63" s="2"/>
      <c r="V63" s="73"/>
    </row>
    <row r="64" spans="1:22" ht="21" thickBot="1">
      <c r="A64" s="325"/>
      <c r="B64" s="84" t="s">
        <v>325</v>
      </c>
      <c r="C64" s="84" t="s">
        <v>327</v>
      </c>
      <c r="D64" s="84" t="s">
        <v>23</v>
      </c>
      <c r="E64" s="321" t="s">
        <v>329</v>
      </c>
      <c r="F64" s="321"/>
      <c r="G64" s="275"/>
      <c r="H64" s="276"/>
      <c r="I64" s="277"/>
      <c r="J64" s="17" t="s">
        <v>1</v>
      </c>
      <c r="K64" s="18"/>
      <c r="L64" s="18"/>
      <c r="M64" s="19"/>
      <c r="N64" s="2"/>
      <c r="V64" s="73"/>
    </row>
    <row r="65" spans="1:22" ht="21" thickBot="1">
      <c r="A65" s="326"/>
      <c r="B65" s="13" t="s">
        <v>1048</v>
      </c>
      <c r="C65" s="13" t="s">
        <v>1041</v>
      </c>
      <c r="D65" s="88">
        <v>45082</v>
      </c>
      <c r="E65" s="15" t="s">
        <v>4</v>
      </c>
      <c r="F65" s="16" t="s">
        <v>1040</v>
      </c>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31.2" thickBot="1">
      <c r="A67" s="325"/>
      <c r="B67" s="12" t="s">
        <v>1047</v>
      </c>
      <c r="C67" s="12" t="s">
        <v>1045</v>
      </c>
      <c r="D67" s="4">
        <v>45080</v>
      </c>
      <c r="E67" s="12"/>
      <c r="F67" s="12" t="s">
        <v>1042</v>
      </c>
      <c r="G67" s="272" t="s">
        <v>1041</v>
      </c>
      <c r="H67" s="273"/>
      <c r="I67" s="274"/>
      <c r="J67" s="61" t="s">
        <v>402</v>
      </c>
      <c r="K67" s="61"/>
      <c r="L67" s="61" t="s">
        <v>3</v>
      </c>
      <c r="M67" s="90">
        <v>250</v>
      </c>
      <c r="N67" s="2"/>
      <c r="V67" s="73"/>
    </row>
    <row r="68" spans="1:22" ht="21" thickBot="1">
      <c r="A68" s="325"/>
      <c r="B68" s="84" t="s">
        <v>325</v>
      </c>
      <c r="C68" s="84" t="s">
        <v>327</v>
      </c>
      <c r="D68" s="84" t="s">
        <v>23</v>
      </c>
      <c r="E68" s="321" t="s">
        <v>329</v>
      </c>
      <c r="F68" s="321"/>
      <c r="G68" s="275"/>
      <c r="H68" s="276"/>
      <c r="I68" s="277"/>
      <c r="J68" s="17" t="s">
        <v>1</v>
      </c>
      <c r="K68" s="18"/>
      <c r="L68" s="18"/>
      <c r="M68" s="19"/>
      <c r="N68" s="2"/>
      <c r="V68" s="73"/>
    </row>
    <row r="69" spans="1:22" ht="21" thickBot="1">
      <c r="A69" s="326"/>
      <c r="B69" s="13" t="s">
        <v>1046</v>
      </c>
      <c r="C69" s="13" t="s">
        <v>1041</v>
      </c>
      <c r="D69" s="88">
        <v>45082</v>
      </c>
      <c r="E69" s="15" t="s">
        <v>4</v>
      </c>
      <c r="F69" s="16" t="s">
        <v>1040</v>
      </c>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31.2" thickBot="1">
      <c r="A71" s="325"/>
      <c r="B71" s="12" t="s">
        <v>1038</v>
      </c>
      <c r="C71" s="12" t="s">
        <v>1045</v>
      </c>
      <c r="D71" s="4">
        <v>45080</v>
      </c>
      <c r="E71" s="12"/>
      <c r="F71" s="12" t="s">
        <v>1042</v>
      </c>
      <c r="G71" s="272" t="s">
        <v>1041</v>
      </c>
      <c r="H71" s="273"/>
      <c r="I71" s="274"/>
      <c r="J71" s="61" t="s">
        <v>402</v>
      </c>
      <c r="K71" s="61"/>
      <c r="L71" s="61" t="s">
        <v>3</v>
      </c>
      <c r="M71" s="90">
        <v>250</v>
      </c>
      <c r="N71" s="2"/>
      <c r="V71" s="74"/>
    </row>
    <row r="72" spans="1:22" ht="21" thickBot="1">
      <c r="A72" s="325"/>
      <c r="B72" s="84" t="s">
        <v>325</v>
      </c>
      <c r="C72" s="84" t="s">
        <v>327</v>
      </c>
      <c r="D72" s="84" t="s">
        <v>23</v>
      </c>
      <c r="E72" s="321" t="s">
        <v>329</v>
      </c>
      <c r="F72" s="321"/>
      <c r="G72" s="275"/>
      <c r="H72" s="276"/>
      <c r="I72" s="277"/>
      <c r="J72" s="17" t="s">
        <v>1</v>
      </c>
      <c r="K72" s="18"/>
      <c r="L72" s="18"/>
      <c r="M72" s="19"/>
      <c r="N72" s="2"/>
      <c r="V72" s="73"/>
    </row>
    <row r="73" spans="1:22" ht="21" thickBot="1">
      <c r="A73" s="326"/>
      <c r="B73" s="13" t="s">
        <v>1044</v>
      </c>
      <c r="C73" s="13" t="s">
        <v>1041</v>
      </c>
      <c r="D73" s="88">
        <v>45082</v>
      </c>
      <c r="E73" s="15" t="s">
        <v>4</v>
      </c>
      <c r="F73" s="16" t="s">
        <v>1040</v>
      </c>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31.2" thickBot="1">
      <c r="A75" s="325"/>
      <c r="B75" s="12" t="s">
        <v>1036</v>
      </c>
      <c r="C75" s="12" t="s">
        <v>1043</v>
      </c>
      <c r="D75" s="4">
        <v>45080</v>
      </c>
      <c r="E75" s="12"/>
      <c r="F75" s="12" t="s">
        <v>1042</v>
      </c>
      <c r="G75" s="272" t="s">
        <v>1041</v>
      </c>
      <c r="H75" s="273"/>
      <c r="I75" s="274"/>
      <c r="J75" s="61" t="s">
        <v>402</v>
      </c>
      <c r="K75" s="61"/>
      <c r="L75" s="61" t="s">
        <v>3</v>
      </c>
      <c r="M75" s="90">
        <v>250</v>
      </c>
      <c r="N75" s="2"/>
      <c r="V75" s="73"/>
    </row>
    <row r="76" spans="1:22" ht="21" thickBot="1">
      <c r="A76" s="325"/>
      <c r="B76" s="84" t="s">
        <v>325</v>
      </c>
      <c r="C76" s="84" t="s">
        <v>327</v>
      </c>
      <c r="D76" s="84" t="s">
        <v>23</v>
      </c>
      <c r="E76" s="321" t="s">
        <v>329</v>
      </c>
      <c r="F76" s="321"/>
      <c r="G76" s="275"/>
      <c r="H76" s="276"/>
      <c r="I76" s="277"/>
      <c r="J76" s="17" t="s">
        <v>1</v>
      </c>
      <c r="K76" s="18"/>
      <c r="L76" s="18"/>
      <c r="M76" s="19"/>
      <c r="N76" s="2"/>
      <c r="V76" s="73"/>
    </row>
    <row r="77" spans="1:22" ht="21" thickBot="1">
      <c r="A77" s="326"/>
      <c r="B77" s="13" t="s">
        <v>1033</v>
      </c>
      <c r="C77" s="13" t="s">
        <v>1041</v>
      </c>
      <c r="D77" s="88">
        <v>45082</v>
      </c>
      <c r="E77" s="15" t="s">
        <v>4</v>
      </c>
      <c r="F77" s="16" t="s">
        <v>1040</v>
      </c>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31.2" thickBot="1">
      <c r="A79" s="325"/>
      <c r="B79" s="12" t="s">
        <v>1023</v>
      </c>
      <c r="C79" s="12" t="s">
        <v>1035</v>
      </c>
      <c r="D79" s="4">
        <v>45168</v>
      </c>
      <c r="E79" s="12"/>
      <c r="F79" s="12" t="s">
        <v>994</v>
      </c>
      <c r="G79" s="272" t="s">
        <v>992</v>
      </c>
      <c r="H79" s="273"/>
      <c r="I79" s="274"/>
      <c r="J79" s="61" t="s">
        <v>5</v>
      </c>
      <c r="K79" s="61"/>
      <c r="L79" s="61" t="s">
        <v>3</v>
      </c>
      <c r="M79" s="90">
        <v>25</v>
      </c>
      <c r="N79" s="2"/>
      <c r="V79" s="73"/>
    </row>
    <row r="80" spans="1:22" ht="31.2" thickBot="1">
      <c r="A80" s="325"/>
      <c r="B80" s="84" t="s">
        <v>325</v>
      </c>
      <c r="C80" s="84" t="s">
        <v>327</v>
      </c>
      <c r="D80" s="84" t="s">
        <v>23</v>
      </c>
      <c r="E80" s="321" t="s">
        <v>329</v>
      </c>
      <c r="F80" s="321"/>
      <c r="G80" s="275"/>
      <c r="H80" s="276"/>
      <c r="I80" s="277"/>
      <c r="J80" s="17" t="s">
        <v>1034</v>
      </c>
      <c r="K80" s="18"/>
      <c r="L80" s="18" t="s">
        <v>3</v>
      </c>
      <c r="M80" s="91">
        <v>250</v>
      </c>
      <c r="N80" s="2"/>
      <c r="V80" s="73"/>
    </row>
    <row r="81" spans="1:22" ht="13.8" thickBot="1">
      <c r="A81" s="326"/>
      <c r="B81" s="13" t="s">
        <v>1039</v>
      </c>
      <c r="C81" s="13" t="s">
        <v>992</v>
      </c>
      <c r="D81" s="88">
        <v>45168</v>
      </c>
      <c r="E81" s="15" t="s">
        <v>4</v>
      </c>
      <c r="F81" s="16" t="s">
        <v>1032</v>
      </c>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31.2" thickBot="1">
      <c r="A83" s="325"/>
      <c r="B83" s="12" t="s">
        <v>1038</v>
      </c>
      <c r="C83" s="12" t="s">
        <v>1035</v>
      </c>
      <c r="D83" s="4">
        <v>45168</v>
      </c>
      <c r="E83" s="12"/>
      <c r="F83" s="12" t="s">
        <v>994</v>
      </c>
      <c r="G83" s="272" t="s">
        <v>992</v>
      </c>
      <c r="H83" s="273"/>
      <c r="I83" s="274"/>
      <c r="J83" s="61" t="s">
        <v>5</v>
      </c>
      <c r="K83" s="61"/>
      <c r="L83" s="61" t="s">
        <v>3</v>
      </c>
      <c r="M83" s="90">
        <v>25</v>
      </c>
      <c r="N83" s="2"/>
      <c r="V83" s="73"/>
    </row>
    <row r="84" spans="1:22" ht="31.2" thickBot="1">
      <c r="A84" s="325"/>
      <c r="B84" s="84" t="s">
        <v>325</v>
      </c>
      <c r="C84" s="84" t="s">
        <v>327</v>
      </c>
      <c r="D84" s="84" t="s">
        <v>23</v>
      </c>
      <c r="E84" s="321" t="s">
        <v>329</v>
      </c>
      <c r="F84" s="321"/>
      <c r="G84" s="275"/>
      <c r="H84" s="276"/>
      <c r="I84" s="277"/>
      <c r="J84" s="17" t="s">
        <v>1034</v>
      </c>
      <c r="K84" s="18"/>
      <c r="L84" s="18" t="s">
        <v>3</v>
      </c>
      <c r="M84" s="91">
        <v>250</v>
      </c>
      <c r="N84" s="2"/>
      <c r="V84" s="73"/>
    </row>
    <row r="85" spans="1:22" ht="13.8" thickBot="1">
      <c r="A85" s="326"/>
      <c r="B85" s="13" t="s">
        <v>1037</v>
      </c>
      <c r="C85" s="13" t="s">
        <v>992</v>
      </c>
      <c r="D85" s="88">
        <v>45168</v>
      </c>
      <c r="E85" s="15" t="s">
        <v>4</v>
      </c>
      <c r="F85" s="16" t="s">
        <v>1032</v>
      </c>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31.2" thickBot="1">
      <c r="A87" s="325"/>
      <c r="B87" s="12" t="s">
        <v>1036</v>
      </c>
      <c r="C87" s="12" t="s">
        <v>1035</v>
      </c>
      <c r="D87" s="4">
        <v>45168</v>
      </c>
      <c r="E87" s="12"/>
      <c r="F87" s="12" t="s">
        <v>994</v>
      </c>
      <c r="G87" s="272" t="s">
        <v>992</v>
      </c>
      <c r="H87" s="273"/>
      <c r="I87" s="274"/>
      <c r="J87" s="61" t="s">
        <v>5</v>
      </c>
      <c r="K87" s="61"/>
      <c r="L87" s="61" t="s">
        <v>3</v>
      </c>
      <c r="M87" s="90">
        <v>25</v>
      </c>
      <c r="N87" s="2"/>
      <c r="V87" s="73"/>
    </row>
    <row r="88" spans="1:22" ht="31.2" thickBot="1">
      <c r="A88" s="325"/>
      <c r="B88" s="84" t="s">
        <v>325</v>
      </c>
      <c r="C88" s="84" t="s">
        <v>327</v>
      </c>
      <c r="D88" s="84" t="s">
        <v>23</v>
      </c>
      <c r="E88" s="321" t="s">
        <v>329</v>
      </c>
      <c r="F88" s="321"/>
      <c r="G88" s="275"/>
      <c r="H88" s="276"/>
      <c r="I88" s="277"/>
      <c r="J88" s="17" t="s">
        <v>1034</v>
      </c>
      <c r="K88" s="18"/>
      <c r="L88" s="18" t="s">
        <v>3</v>
      </c>
      <c r="M88" s="91">
        <v>250</v>
      </c>
      <c r="N88" s="2"/>
      <c r="V88" s="73"/>
    </row>
    <row r="89" spans="1:22" ht="21" thickBot="1">
      <c r="A89" s="326"/>
      <c r="B89" s="13" t="s">
        <v>1033</v>
      </c>
      <c r="C89" s="13" t="s">
        <v>992</v>
      </c>
      <c r="D89" s="88">
        <v>45168</v>
      </c>
      <c r="E89" s="15" t="s">
        <v>4</v>
      </c>
      <c r="F89" s="16" t="s">
        <v>1032</v>
      </c>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31.2" thickBot="1">
      <c r="A91" s="325"/>
      <c r="B91" s="12" t="s">
        <v>1031</v>
      </c>
      <c r="C91" s="12" t="s">
        <v>1030</v>
      </c>
      <c r="D91" s="4">
        <v>45181</v>
      </c>
      <c r="E91" s="12"/>
      <c r="F91" s="12" t="s">
        <v>1029</v>
      </c>
      <c r="G91" s="272" t="s">
        <v>1027</v>
      </c>
      <c r="H91" s="273"/>
      <c r="I91" s="274"/>
      <c r="J91" s="61" t="s">
        <v>402</v>
      </c>
      <c r="K91" s="61"/>
      <c r="L91" s="61" t="s">
        <v>3</v>
      </c>
      <c r="M91" s="90">
        <v>599</v>
      </c>
      <c r="N91" s="2"/>
      <c r="V91" s="73"/>
    </row>
    <row r="92" spans="1:22" ht="21" thickBot="1">
      <c r="A92" s="325"/>
      <c r="B92" s="84" t="s">
        <v>325</v>
      </c>
      <c r="C92" s="84" t="s">
        <v>327</v>
      </c>
      <c r="D92" s="84" t="s">
        <v>23</v>
      </c>
      <c r="E92" s="321" t="s">
        <v>329</v>
      </c>
      <c r="F92" s="321"/>
      <c r="G92" s="275"/>
      <c r="H92" s="276"/>
      <c r="I92" s="277"/>
      <c r="J92" s="17" t="s">
        <v>493</v>
      </c>
      <c r="K92" s="18"/>
      <c r="L92" s="18" t="s">
        <v>3</v>
      </c>
      <c r="M92" s="91">
        <v>318</v>
      </c>
      <c r="N92" s="2"/>
      <c r="V92" s="73"/>
    </row>
    <row r="93" spans="1:22" ht="21" thickBot="1">
      <c r="A93" s="326"/>
      <c r="B93" s="13" t="s">
        <v>1028</v>
      </c>
      <c r="C93" s="13" t="s">
        <v>1027</v>
      </c>
      <c r="D93" s="88">
        <v>45183</v>
      </c>
      <c r="E93" s="15" t="s">
        <v>4</v>
      </c>
      <c r="F93" s="16" t="s">
        <v>1026</v>
      </c>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31.2" thickBot="1">
      <c r="A95" s="325"/>
      <c r="B95" s="12" t="s">
        <v>1025</v>
      </c>
      <c r="C95" s="12" t="s">
        <v>984</v>
      </c>
      <c r="D95" s="4">
        <v>45187</v>
      </c>
      <c r="E95" s="12"/>
      <c r="F95" s="12" t="s">
        <v>395</v>
      </c>
      <c r="G95" s="272" t="s">
        <v>980</v>
      </c>
      <c r="H95" s="273"/>
      <c r="I95" s="274"/>
      <c r="J95" s="61" t="s">
        <v>1022</v>
      </c>
      <c r="K95" s="61"/>
      <c r="L95" s="61" t="s">
        <v>3</v>
      </c>
      <c r="M95" s="90">
        <v>5000</v>
      </c>
      <c r="N95" s="2"/>
      <c r="V95" s="73"/>
    </row>
    <row r="96" spans="1:22" ht="21" thickBot="1">
      <c r="A96" s="325"/>
      <c r="B96" s="84" t="s">
        <v>325</v>
      </c>
      <c r="C96" s="84" t="s">
        <v>327</v>
      </c>
      <c r="D96" s="84" t="s">
        <v>23</v>
      </c>
      <c r="E96" s="321" t="s">
        <v>329</v>
      </c>
      <c r="F96" s="321"/>
      <c r="G96" s="275"/>
      <c r="H96" s="276"/>
      <c r="I96" s="277"/>
      <c r="J96" s="17" t="s">
        <v>982</v>
      </c>
      <c r="K96" s="18"/>
      <c r="L96" s="18" t="s">
        <v>3</v>
      </c>
      <c r="M96" s="91">
        <v>157</v>
      </c>
      <c r="N96" s="2"/>
      <c r="V96" s="73"/>
    </row>
    <row r="97" spans="1:22" ht="41.4" thickBot="1">
      <c r="A97" s="326"/>
      <c r="B97" s="13" t="s">
        <v>1024</v>
      </c>
      <c r="C97" s="13" t="s">
        <v>980</v>
      </c>
      <c r="D97" s="88">
        <v>45188</v>
      </c>
      <c r="E97" s="15" t="s">
        <v>4</v>
      </c>
      <c r="F97" s="16" t="s">
        <v>1020</v>
      </c>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31.2" thickBot="1">
      <c r="A99" s="325"/>
      <c r="B99" s="12" t="s">
        <v>1023</v>
      </c>
      <c r="C99" s="12" t="s">
        <v>984</v>
      </c>
      <c r="D99" s="4">
        <v>45187</v>
      </c>
      <c r="E99" s="12"/>
      <c r="F99" s="12" t="s">
        <v>395</v>
      </c>
      <c r="G99" s="272" t="s">
        <v>980</v>
      </c>
      <c r="H99" s="273"/>
      <c r="I99" s="274"/>
      <c r="J99" s="61" t="s">
        <v>1022</v>
      </c>
      <c r="K99" s="61"/>
      <c r="L99" s="61" t="s">
        <v>3</v>
      </c>
      <c r="M99" s="90">
        <v>5000</v>
      </c>
      <c r="N99" s="2"/>
      <c r="V99" s="73"/>
    </row>
    <row r="100" spans="1:22" ht="21" thickBot="1">
      <c r="A100" s="325"/>
      <c r="B100" s="84" t="s">
        <v>325</v>
      </c>
      <c r="C100" s="84" t="s">
        <v>327</v>
      </c>
      <c r="D100" s="84" t="s">
        <v>23</v>
      </c>
      <c r="E100" s="321" t="s">
        <v>329</v>
      </c>
      <c r="F100" s="321"/>
      <c r="G100" s="275"/>
      <c r="H100" s="276"/>
      <c r="I100" s="277"/>
      <c r="J100" s="17" t="s">
        <v>982</v>
      </c>
      <c r="K100" s="18"/>
      <c r="L100" s="18" t="s">
        <v>3</v>
      </c>
      <c r="M100" s="91">
        <v>157</v>
      </c>
      <c r="N100" s="2"/>
      <c r="V100" s="73"/>
    </row>
    <row r="101" spans="1:22" ht="31.2" thickBot="1">
      <c r="A101" s="326"/>
      <c r="B101" s="13" t="s">
        <v>1021</v>
      </c>
      <c r="C101" s="13" t="s">
        <v>980</v>
      </c>
      <c r="D101" s="88">
        <v>45188</v>
      </c>
      <c r="E101" s="15" t="s">
        <v>4</v>
      </c>
      <c r="F101" s="16" t="s">
        <v>1020</v>
      </c>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31.2" thickBot="1">
      <c r="A103" s="325"/>
      <c r="B103" s="12" t="s">
        <v>1019</v>
      </c>
      <c r="C103" s="12" t="s">
        <v>1015</v>
      </c>
      <c r="D103" s="4">
        <v>45144</v>
      </c>
      <c r="E103" s="12"/>
      <c r="F103" s="12" t="s">
        <v>1018</v>
      </c>
      <c r="G103" s="272" t="s">
        <v>1017</v>
      </c>
      <c r="H103" s="273"/>
      <c r="I103" s="274"/>
      <c r="J103" s="61" t="s">
        <v>5</v>
      </c>
      <c r="K103" s="61"/>
      <c r="L103" s="61" t="s">
        <v>3</v>
      </c>
      <c r="M103" s="90">
        <v>437</v>
      </c>
      <c r="N103" s="2"/>
      <c r="V103" s="73"/>
    </row>
    <row r="104" spans="1:22" ht="21" thickBot="1">
      <c r="A104" s="325"/>
      <c r="B104" s="84" t="s">
        <v>325</v>
      </c>
      <c r="C104" s="84" t="s">
        <v>327</v>
      </c>
      <c r="D104" s="84" t="s">
        <v>23</v>
      </c>
      <c r="E104" s="321" t="s">
        <v>329</v>
      </c>
      <c r="F104" s="321"/>
      <c r="G104" s="275"/>
      <c r="H104" s="276"/>
      <c r="I104" s="277"/>
      <c r="J104" s="17" t="s">
        <v>1</v>
      </c>
      <c r="K104" s="18"/>
      <c r="L104" s="18"/>
      <c r="M104" s="19"/>
      <c r="N104" s="2"/>
      <c r="V104" s="73"/>
    </row>
    <row r="105" spans="1:22" ht="31.2" thickBot="1">
      <c r="A105" s="326"/>
      <c r="B105" s="13" t="s">
        <v>1016</v>
      </c>
      <c r="C105" s="13" t="s">
        <v>1015</v>
      </c>
      <c r="D105" s="88">
        <v>45146</v>
      </c>
      <c r="E105" s="15" t="s">
        <v>4</v>
      </c>
      <c r="F105" s="16" t="s">
        <v>1014</v>
      </c>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72" thickBot="1">
      <c r="A107" s="325"/>
      <c r="B107" s="12" t="s">
        <v>1013</v>
      </c>
      <c r="C107" s="12" t="s">
        <v>1012</v>
      </c>
      <c r="D107" s="4">
        <v>45062</v>
      </c>
      <c r="E107" s="12"/>
      <c r="F107" s="12" t="s">
        <v>1011</v>
      </c>
      <c r="G107" s="272" t="s">
        <v>1008</v>
      </c>
      <c r="H107" s="273"/>
      <c r="I107" s="274"/>
      <c r="J107" s="61" t="s">
        <v>402</v>
      </c>
      <c r="K107" s="61"/>
      <c r="L107" s="61" t="s">
        <v>1005</v>
      </c>
      <c r="M107" s="90">
        <v>2995</v>
      </c>
      <c r="N107" s="2"/>
      <c r="V107" s="73"/>
    </row>
    <row r="108" spans="1:22" ht="21" thickBot="1">
      <c r="A108" s="325"/>
      <c r="B108" s="84" t="s">
        <v>325</v>
      </c>
      <c r="C108" s="84" t="s">
        <v>327</v>
      </c>
      <c r="D108" s="84" t="s">
        <v>23</v>
      </c>
      <c r="E108" s="321" t="s">
        <v>329</v>
      </c>
      <c r="F108" s="321"/>
      <c r="G108" s="275"/>
      <c r="H108" s="276"/>
      <c r="I108" s="277"/>
      <c r="J108" s="17" t="s">
        <v>1010</v>
      </c>
      <c r="K108" s="18"/>
      <c r="L108" s="18" t="s">
        <v>1005</v>
      </c>
      <c r="M108" s="91">
        <v>10</v>
      </c>
      <c r="N108" s="2"/>
      <c r="V108" s="73"/>
    </row>
    <row r="109" spans="1:22" ht="41.4" thickBot="1">
      <c r="A109" s="326"/>
      <c r="B109" s="13" t="s">
        <v>1009</v>
      </c>
      <c r="C109" s="13" t="s">
        <v>1008</v>
      </c>
      <c r="D109" s="88">
        <v>45064</v>
      </c>
      <c r="E109" s="15" t="s">
        <v>4</v>
      </c>
      <c r="F109" s="16" t="s">
        <v>1007</v>
      </c>
      <c r="G109" s="267"/>
      <c r="H109" s="268"/>
      <c r="I109" s="269"/>
      <c r="J109" s="17" t="s">
        <v>1006</v>
      </c>
      <c r="K109" s="18"/>
      <c r="L109" s="18" t="s">
        <v>1005</v>
      </c>
      <c r="M109" s="91">
        <v>40</v>
      </c>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t="s">
        <v>1004</v>
      </c>
      <c r="C111" s="12"/>
      <c r="D111" s="4"/>
      <c r="E111" s="12"/>
      <c r="F111" s="12"/>
      <c r="G111" s="272"/>
      <c r="H111" s="273"/>
      <c r="I111" s="274"/>
      <c r="J111" s="61" t="s">
        <v>1003</v>
      </c>
      <c r="K111" s="61"/>
      <c r="L111" s="61" t="s">
        <v>3</v>
      </c>
      <c r="M111" s="90">
        <v>40</v>
      </c>
      <c r="N111" s="2"/>
      <c r="V111" s="73"/>
    </row>
    <row r="112" spans="1:22" ht="21" thickBot="1">
      <c r="A112" s="325"/>
      <c r="B112" s="84" t="s">
        <v>325</v>
      </c>
      <c r="C112" s="84" t="s">
        <v>327</v>
      </c>
      <c r="D112" s="84"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21" thickBot="1">
      <c r="A115" s="325"/>
      <c r="B115" s="12" t="s">
        <v>997</v>
      </c>
      <c r="C115" s="12" t="s">
        <v>1002</v>
      </c>
      <c r="D115" s="4">
        <v>45056</v>
      </c>
      <c r="E115" s="12"/>
      <c r="F115" s="12" t="s">
        <v>485</v>
      </c>
      <c r="G115" s="272" t="s">
        <v>482</v>
      </c>
      <c r="H115" s="273"/>
      <c r="I115" s="274"/>
      <c r="J115" s="61" t="s">
        <v>1001</v>
      </c>
      <c r="K115" s="61"/>
      <c r="L115" s="61" t="s">
        <v>3</v>
      </c>
      <c r="M115" s="90">
        <v>249</v>
      </c>
      <c r="N115" s="2"/>
      <c r="V115" s="73"/>
    </row>
    <row r="116" spans="1:22" ht="21" thickBot="1">
      <c r="A116" s="325"/>
      <c r="B116" s="84" t="s">
        <v>325</v>
      </c>
      <c r="C116" s="84" t="s">
        <v>327</v>
      </c>
      <c r="D116" s="84" t="s">
        <v>23</v>
      </c>
      <c r="E116" s="321" t="s">
        <v>329</v>
      </c>
      <c r="F116" s="321"/>
      <c r="G116" s="275"/>
      <c r="H116" s="276"/>
      <c r="I116" s="277"/>
      <c r="J116" s="17" t="s">
        <v>1000</v>
      </c>
      <c r="K116" s="18"/>
      <c r="L116" s="18" t="s">
        <v>3</v>
      </c>
      <c r="M116" s="91">
        <v>249</v>
      </c>
      <c r="N116" s="2"/>
      <c r="V116" s="73"/>
    </row>
    <row r="117" spans="1:22" ht="13.8" thickBot="1">
      <c r="A117" s="326"/>
      <c r="B117" s="13" t="s">
        <v>996</v>
      </c>
      <c r="C117" s="13" t="s">
        <v>482</v>
      </c>
      <c r="D117" s="88">
        <v>45056</v>
      </c>
      <c r="E117" s="15" t="s">
        <v>4</v>
      </c>
      <c r="F117" s="16" t="s">
        <v>999</v>
      </c>
      <c r="G117" s="267"/>
      <c r="H117" s="268"/>
      <c r="I117" s="269"/>
      <c r="J117" s="17" t="s">
        <v>998</v>
      </c>
      <c r="K117" s="18"/>
      <c r="L117" s="18" t="s">
        <v>3</v>
      </c>
      <c r="M117" s="89">
        <v>27.5</v>
      </c>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31.2" thickBot="1">
      <c r="A119" s="325"/>
      <c r="B119" s="12" t="s">
        <v>997</v>
      </c>
      <c r="C119" s="12" t="s">
        <v>995</v>
      </c>
      <c r="D119" s="4">
        <v>45168</v>
      </c>
      <c r="E119" s="12"/>
      <c r="F119" s="12" t="s">
        <v>994</v>
      </c>
      <c r="G119" s="272" t="s">
        <v>992</v>
      </c>
      <c r="H119" s="273"/>
      <c r="I119" s="274"/>
      <c r="J119" s="61" t="s">
        <v>5</v>
      </c>
      <c r="K119" s="61"/>
      <c r="L119" s="61" t="s">
        <v>3</v>
      </c>
      <c r="M119" s="90">
        <v>25</v>
      </c>
      <c r="N119" s="2"/>
      <c r="V119" s="73"/>
    </row>
    <row r="120" spans="1:22" ht="41.4" thickBot="1">
      <c r="A120" s="325"/>
      <c r="B120" s="84" t="s">
        <v>325</v>
      </c>
      <c r="C120" s="84" t="s">
        <v>327</v>
      </c>
      <c r="D120" s="84" t="s">
        <v>23</v>
      </c>
      <c r="E120" s="321" t="s">
        <v>329</v>
      </c>
      <c r="F120" s="321"/>
      <c r="G120" s="275"/>
      <c r="H120" s="276"/>
      <c r="I120" s="277"/>
      <c r="J120" s="17" t="s">
        <v>993</v>
      </c>
      <c r="K120" s="18"/>
      <c r="L120" s="18" t="s">
        <v>3</v>
      </c>
      <c r="M120" s="91">
        <v>250</v>
      </c>
      <c r="N120" s="2"/>
      <c r="V120" s="73"/>
    </row>
    <row r="121" spans="1:22" ht="13.8" thickBot="1">
      <c r="A121" s="326"/>
      <c r="B121" s="13" t="s">
        <v>996</v>
      </c>
      <c r="C121" s="13" t="s">
        <v>992</v>
      </c>
      <c r="D121" s="88">
        <v>45168</v>
      </c>
      <c r="E121" s="15" t="s">
        <v>4</v>
      </c>
      <c r="F121" s="16" t="s">
        <v>991</v>
      </c>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31.2" thickBot="1">
      <c r="A123" s="325"/>
      <c r="B123" s="12" t="s">
        <v>990</v>
      </c>
      <c r="C123" s="12" t="s">
        <v>995</v>
      </c>
      <c r="D123" s="4">
        <v>45168</v>
      </c>
      <c r="E123" s="12"/>
      <c r="F123" s="12" t="s">
        <v>994</v>
      </c>
      <c r="G123" s="272" t="s">
        <v>992</v>
      </c>
      <c r="H123" s="273"/>
      <c r="I123" s="274"/>
      <c r="J123" s="61" t="s">
        <v>5</v>
      </c>
      <c r="K123" s="61"/>
      <c r="L123" s="61" t="s">
        <v>3</v>
      </c>
      <c r="M123" s="90">
        <v>25</v>
      </c>
      <c r="N123" s="2"/>
      <c r="V123" s="73"/>
    </row>
    <row r="124" spans="1:22" ht="41.4" thickBot="1">
      <c r="A124" s="325"/>
      <c r="B124" s="84" t="s">
        <v>325</v>
      </c>
      <c r="C124" s="84" t="s">
        <v>327</v>
      </c>
      <c r="D124" s="84" t="s">
        <v>23</v>
      </c>
      <c r="E124" s="321" t="s">
        <v>329</v>
      </c>
      <c r="F124" s="321"/>
      <c r="G124" s="275"/>
      <c r="H124" s="276"/>
      <c r="I124" s="277"/>
      <c r="J124" s="17" t="s">
        <v>993</v>
      </c>
      <c r="K124" s="18"/>
      <c r="L124" s="18" t="s">
        <v>3</v>
      </c>
      <c r="M124" s="91">
        <v>250</v>
      </c>
      <c r="N124" s="2"/>
      <c r="V124" s="73"/>
    </row>
    <row r="125" spans="1:22" ht="21" thickBot="1">
      <c r="A125" s="326"/>
      <c r="B125" s="13" t="s">
        <v>988</v>
      </c>
      <c r="C125" s="13" t="s">
        <v>992</v>
      </c>
      <c r="D125" s="88">
        <v>45168</v>
      </c>
      <c r="E125" s="15" t="s">
        <v>4</v>
      </c>
      <c r="F125" s="16" t="s">
        <v>991</v>
      </c>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21" thickBot="1">
      <c r="A127" s="325"/>
      <c r="B127" s="12" t="s">
        <v>990</v>
      </c>
      <c r="C127" s="12" t="s">
        <v>989</v>
      </c>
      <c r="D127" s="4">
        <v>45093</v>
      </c>
      <c r="E127" s="12"/>
      <c r="F127" s="12" t="s">
        <v>477</v>
      </c>
      <c r="G127" s="272" t="s">
        <v>989</v>
      </c>
      <c r="H127" s="273"/>
      <c r="I127" s="274"/>
      <c r="J127" s="61" t="s">
        <v>412</v>
      </c>
      <c r="K127" s="61"/>
      <c r="L127" s="61" t="s">
        <v>3</v>
      </c>
      <c r="M127" s="90">
        <v>349</v>
      </c>
      <c r="N127" s="2"/>
      <c r="V127" s="73"/>
    </row>
    <row r="128" spans="1:22" ht="21" thickBot="1">
      <c r="A128" s="325"/>
      <c r="B128" s="84" t="s">
        <v>325</v>
      </c>
      <c r="C128" s="84" t="s">
        <v>327</v>
      </c>
      <c r="D128" s="84" t="s">
        <v>23</v>
      </c>
      <c r="E128" s="321" t="s">
        <v>329</v>
      </c>
      <c r="F128" s="321"/>
      <c r="G128" s="275"/>
      <c r="H128" s="276"/>
      <c r="I128" s="277"/>
      <c r="J128" s="17" t="s">
        <v>1</v>
      </c>
      <c r="K128" s="18"/>
      <c r="L128" s="18"/>
      <c r="M128" s="19"/>
      <c r="N128" s="2"/>
      <c r="V128" s="73"/>
    </row>
    <row r="129" spans="1:22" ht="31.2" thickBot="1">
      <c r="A129" s="326"/>
      <c r="B129" s="13" t="s">
        <v>988</v>
      </c>
      <c r="C129" s="13" t="s">
        <v>987</v>
      </c>
      <c r="D129" s="88">
        <v>45093</v>
      </c>
      <c r="E129" s="15" t="s">
        <v>4</v>
      </c>
      <c r="F129" s="16" t="s">
        <v>986</v>
      </c>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31.2" thickBot="1">
      <c r="A131" s="325"/>
      <c r="B131" s="12" t="s">
        <v>985</v>
      </c>
      <c r="C131" s="12" t="s">
        <v>984</v>
      </c>
      <c r="D131" s="4">
        <v>45187</v>
      </c>
      <c r="E131" s="12"/>
      <c r="F131" s="12" t="s">
        <v>395</v>
      </c>
      <c r="G131" s="272" t="s">
        <v>980</v>
      </c>
      <c r="H131" s="273"/>
      <c r="I131" s="274"/>
      <c r="J131" s="61" t="s">
        <v>983</v>
      </c>
      <c r="K131" s="61"/>
      <c r="L131" s="61" t="s">
        <v>3</v>
      </c>
      <c r="M131" s="90">
        <v>5000</v>
      </c>
      <c r="N131" s="2"/>
      <c r="V131" s="73"/>
    </row>
    <row r="132" spans="1:22" ht="21" thickBot="1">
      <c r="A132" s="325"/>
      <c r="B132" s="84" t="s">
        <v>325</v>
      </c>
      <c r="C132" s="84" t="s">
        <v>327</v>
      </c>
      <c r="D132" s="84" t="s">
        <v>23</v>
      </c>
      <c r="E132" s="321" t="s">
        <v>329</v>
      </c>
      <c r="F132" s="321"/>
      <c r="G132" s="275"/>
      <c r="H132" s="276"/>
      <c r="I132" s="277"/>
      <c r="J132" s="17" t="s">
        <v>982</v>
      </c>
      <c r="K132" s="18"/>
      <c r="L132" s="18" t="s">
        <v>3</v>
      </c>
      <c r="M132" s="89">
        <v>157</v>
      </c>
      <c r="N132" s="2"/>
      <c r="V132" s="73"/>
    </row>
    <row r="133" spans="1:22" ht="21" thickBot="1">
      <c r="A133" s="326"/>
      <c r="B133" s="13" t="s">
        <v>981</v>
      </c>
      <c r="C133" s="13" t="s">
        <v>980</v>
      </c>
      <c r="D133" s="88">
        <v>45188</v>
      </c>
      <c r="E133" s="15" t="s">
        <v>4</v>
      </c>
      <c r="F133" s="132" t="s">
        <v>979</v>
      </c>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31.2" thickBot="1">
      <c r="A135" s="325"/>
      <c r="B135" s="12" t="s">
        <v>978</v>
      </c>
      <c r="C135" s="12" t="s">
        <v>977</v>
      </c>
      <c r="D135" s="4">
        <v>45200</v>
      </c>
      <c r="E135" s="12"/>
      <c r="F135" s="12" t="s">
        <v>976</v>
      </c>
      <c r="G135" s="272" t="s">
        <v>975</v>
      </c>
      <c r="H135" s="273"/>
      <c r="I135" s="274"/>
      <c r="J135" s="61" t="s">
        <v>412</v>
      </c>
      <c r="K135" s="61"/>
      <c r="L135" s="61" t="s">
        <v>3</v>
      </c>
      <c r="M135" s="92">
        <v>150</v>
      </c>
      <c r="N135" s="2"/>
      <c r="V135" s="73"/>
    </row>
    <row r="136" spans="1:22" ht="21" thickBot="1">
      <c r="A136" s="325"/>
      <c r="B136" s="84" t="s">
        <v>325</v>
      </c>
      <c r="C136" s="84" t="s">
        <v>327</v>
      </c>
      <c r="D136" s="84" t="s">
        <v>23</v>
      </c>
      <c r="E136" s="321" t="s">
        <v>329</v>
      </c>
      <c r="F136" s="321"/>
      <c r="G136" s="275"/>
      <c r="H136" s="276"/>
      <c r="I136" s="277"/>
      <c r="J136" s="17" t="s">
        <v>5</v>
      </c>
      <c r="K136" s="18"/>
      <c r="L136" s="18" t="s">
        <v>3</v>
      </c>
      <c r="M136" s="89">
        <v>116</v>
      </c>
      <c r="N136" s="2"/>
      <c r="V136" s="73"/>
    </row>
    <row r="137" spans="1:22" ht="21" thickBot="1">
      <c r="A137" s="326"/>
      <c r="B137" s="13" t="s">
        <v>974</v>
      </c>
      <c r="C137" s="13" t="s">
        <v>973</v>
      </c>
      <c r="D137" s="88">
        <v>45202</v>
      </c>
      <c r="E137" s="15" t="s">
        <v>4</v>
      </c>
      <c r="F137" s="16" t="s">
        <v>972</v>
      </c>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84" t="s">
        <v>325</v>
      </c>
      <c r="C140" s="84" t="s">
        <v>327</v>
      </c>
      <c r="D140" s="84"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84" t="s">
        <v>325</v>
      </c>
      <c r="C144" s="84" t="s">
        <v>327</v>
      </c>
      <c r="D144" s="84"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84" t="s">
        <v>325</v>
      </c>
      <c r="C148" s="84" t="s">
        <v>327</v>
      </c>
      <c r="D148" s="84"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84" t="s">
        <v>325</v>
      </c>
      <c r="C152" s="84" t="s">
        <v>327</v>
      </c>
      <c r="D152" s="84"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84" t="s">
        <v>325</v>
      </c>
      <c r="C156" s="84" t="s">
        <v>327</v>
      </c>
      <c r="D156" s="84"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84" t="s">
        <v>325</v>
      </c>
      <c r="C160" s="84" t="s">
        <v>327</v>
      </c>
      <c r="D160" s="84"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84" t="s">
        <v>325</v>
      </c>
      <c r="C164" s="84" t="s">
        <v>327</v>
      </c>
      <c r="D164" s="84"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84" t="s">
        <v>325</v>
      </c>
      <c r="C168" s="84" t="s">
        <v>327</v>
      </c>
      <c r="D168" s="84"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84" t="s">
        <v>325</v>
      </c>
      <c r="C172" s="84" t="s">
        <v>327</v>
      </c>
      <c r="D172" s="84"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84" t="s">
        <v>325</v>
      </c>
      <c r="C176" s="84" t="s">
        <v>327</v>
      </c>
      <c r="D176" s="84"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84" t="s">
        <v>325</v>
      </c>
      <c r="C180" s="84" t="s">
        <v>327</v>
      </c>
      <c r="D180" s="84"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84" t="s">
        <v>325</v>
      </c>
      <c r="C184" s="84" t="s">
        <v>327</v>
      </c>
      <c r="D184" s="84"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84" t="s">
        <v>325</v>
      </c>
      <c r="C188" s="84" t="s">
        <v>327</v>
      </c>
      <c r="D188" s="84"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84" t="s">
        <v>325</v>
      </c>
      <c r="C192" s="84" t="s">
        <v>327</v>
      </c>
      <c r="D192" s="84"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84" t="s">
        <v>325</v>
      </c>
      <c r="C196" s="84" t="s">
        <v>327</v>
      </c>
      <c r="D196" s="84"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84" t="s">
        <v>325</v>
      </c>
      <c r="C200" s="84" t="s">
        <v>327</v>
      </c>
      <c r="D200" s="84"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84" t="s">
        <v>325</v>
      </c>
      <c r="C204" s="84" t="s">
        <v>327</v>
      </c>
      <c r="D204" s="84"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84" t="s">
        <v>325</v>
      </c>
      <c r="C208" s="84" t="s">
        <v>327</v>
      </c>
      <c r="D208" s="84"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84" t="s">
        <v>325</v>
      </c>
      <c r="C212" s="84" t="s">
        <v>327</v>
      </c>
      <c r="D212" s="84"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84" t="s">
        <v>325</v>
      </c>
      <c r="C216" s="84" t="s">
        <v>327</v>
      </c>
      <c r="D216" s="84"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84" t="s">
        <v>325</v>
      </c>
      <c r="C220" s="84" t="s">
        <v>327</v>
      </c>
      <c r="D220" s="84"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84" t="s">
        <v>325</v>
      </c>
      <c r="C224" s="84" t="s">
        <v>327</v>
      </c>
      <c r="D224" s="84"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84" t="s">
        <v>325</v>
      </c>
      <c r="C228" s="84" t="s">
        <v>327</v>
      </c>
      <c r="D228" s="84"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84" t="s">
        <v>325</v>
      </c>
      <c r="C232" s="84" t="s">
        <v>327</v>
      </c>
      <c r="D232" s="84"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84" t="s">
        <v>325</v>
      </c>
      <c r="C236" s="84" t="s">
        <v>327</v>
      </c>
      <c r="D236" s="84"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84" t="s">
        <v>325</v>
      </c>
      <c r="C240" s="84" t="s">
        <v>327</v>
      </c>
      <c r="D240" s="84"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84" t="s">
        <v>325</v>
      </c>
      <c r="C244" s="84" t="s">
        <v>327</v>
      </c>
      <c r="D244" s="84"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84" t="s">
        <v>325</v>
      </c>
      <c r="C248" s="84" t="s">
        <v>327</v>
      </c>
      <c r="D248" s="84"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84" t="s">
        <v>325</v>
      </c>
      <c r="C252" s="84" t="s">
        <v>327</v>
      </c>
      <c r="D252" s="84"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84" t="s">
        <v>325</v>
      </c>
      <c r="C256" s="84" t="s">
        <v>327</v>
      </c>
      <c r="D256" s="84"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84" t="s">
        <v>325</v>
      </c>
      <c r="C260" s="84" t="s">
        <v>327</v>
      </c>
      <c r="D260" s="84"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84" t="s">
        <v>325</v>
      </c>
      <c r="C264" s="84" t="s">
        <v>327</v>
      </c>
      <c r="D264" s="84"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84" t="s">
        <v>325</v>
      </c>
      <c r="C268" s="84" t="s">
        <v>327</v>
      </c>
      <c r="D268" s="84"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84" t="s">
        <v>325</v>
      </c>
      <c r="C272" s="84" t="s">
        <v>327</v>
      </c>
      <c r="D272" s="84"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84" t="s">
        <v>325</v>
      </c>
      <c r="C276" s="84" t="s">
        <v>327</v>
      </c>
      <c r="D276" s="84"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84" t="s">
        <v>325</v>
      </c>
      <c r="C280" s="84" t="s">
        <v>327</v>
      </c>
      <c r="D280" s="84"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84" t="s">
        <v>325</v>
      </c>
      <c r="C284" s="84" t="s">
        <v>327</v>
      </c>
      <c r="D284" s="84"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84" t="s">
        <v>325</v>
      </c>
      <c r="C288" s="84" t="s">
        <v>327</v>
      </c>
      <c r="D288" s="84"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84" t="s">
        <v>325</v>
      </c>
      <c r="C292" s="84" t="s">
        <v>327</v>
      </c>
      <c r="D292" s="84"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84" t="s">
        <v>325</v>
      </c>
      <c r="C296" s="84" t="s">
        <v>327</v>
      </c>
      <c r="D296" s="84"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84" t="s">
        <v>325</v>
      </c>
      <c r="C300" s="84" t="s">
        <v>327</v>
      </c>
      <c r="D300" s="84"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84" t="s">
        <v>325</v>
      </c>
      <c r="C304" s="84" t="s">
        <v>327</v>
      </c>
      <c r="D304" s="84"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84" t="s">
        <v>325</v>
      </c>
      <c r="C308" s="84" t="s">
        <v>327</v>
      </c>
      <c r="D308" s="84"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84" t="s">
        <v>325</v>
      </c>
      <c r="C312" s="84" t="s">
        <v>327</v>
      </c>
      <c r="D312" s="84"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84" t="s">
        <v>325</v>
      </c>
      <c r="C316" s="84" t="s">
        <v>327</v>
      </c>
      <c r="D316" s="84"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84" t="s">
        <v>325</v>
      </c>
      <c r="C320" s="84" t="s">
        <v>327</v>
      </c>
      <c r="D320" s="84"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84" t="s">
        <v>325</v>
      </c>
      <c r="C324" s="84" t="s">
        <v>327</v>
      </c>
      <c r="D324" s="84"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84" t="s">
        <v>325</v>
      </c>
      <c r="C328" s="84" t="s">
        <v>327</v>
      </c>
      <c r="D328" s="84"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84" t="s">
        <v>325</v>
      </c>
      <c r="C332" s="84" t="s">
        <v>327</v>
      </c>
      <c r="D332" s="84"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84" t="s">
        <v>325</v>
      </c>
      <c r="C336" s="84" t="s">
        <v>327</v>
      </c>
      <c r="D336" s="84"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84" t="s">
        <v>325</v>
      </c>
      <c r="C340" s="84" t="s">
        <v>327</v>
      </c>
      <c r="D340" s="84"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84" t="s">
        <v>325</v>
      </c>
      <c r="C344" s="84" t="s">
        <v>327</v>
      </c>
      <c r="D344" s="84"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84" t="s">
        <v>325</v>
      </c>
      <c r="C348" s="84" t="s">
        <v>327</v>
      </c>
      <c r="D348" s="84"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84" t="s">
        <v>325</v>
      </c>
      <c r="C352" s="84" t="s">
        <v>327</v>
      </c>
      <c r="D352" s="84"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84" t="s">
        <v>325</v>
      </c>
      <c r="C356" s="84" t="s">
        <v>327</v>
      </c>
      <c r="D356" s="84"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84" t="s">
        <v>325</v>
      </c>
      <c r="C360" s="84" t="s">
        <v>327</v>
      </c>
      <c r="D360" s="84"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84" t="s">
        <v>325</v>
      </c>
      <c r="C364" s="84" t="s">
        <v>327</v>
      </c>
      <c r="D364" s="84"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84" t="s">
        <v>325</v>
      </c>
      <c r="C368" s="84" t="s">
        <v>327</v>
      </c>
      <c r="D368" s="84"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84" t="s">
        <v>325</v>
      </c>
      <c r="C372" s="84" t="s">
        <v>327</v>
      </c>
      <c r="D372" s="84"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84" t="s">
        <v>325</v>
      </c>
      <c r="C376" s="84" t="s">
        <v>327</v>
      </c>
      <c r="D376" s="84"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84" t="s">
        <v>325</v>
      </c>
      <c r="C380" s="84" t="s">
        <v>327</v>
      </c>
      <c r="D380" s="84"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84" t="s">
        <v>325</v>
      </c>
      <c r="C384" s="84" t="s">
        <v>327</v>
      </c>
      <c r="D384" s="84"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84" t="s">
        <v>325</v>
      </c>
      <c r="C388" s="84" t="s">
        <v>327</v>
      </c>
      <c r="D388" s="84"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84" t="s">
        <v>325</v>
      </c>
      <c r="C392" s="84" t="s">
        <v>327</v>
      </c>
      <c r="D392" s="84"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84" t="s">
        <v>325</v>
      </c>
      <c r="C396" s="84" t="s">
        <v>327</v>
      </c>
      <c r="D396" s="84"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84" t="s">
        <v>325</v>
      </c>
      <c r="C400" s="84" t="s">
        <v>327</v>
      </c>
      <c r="D400" s="84"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84" t="s">
        <v>325</v>
      </c>
      <c r="C404" s="84" t="s">
        <v>327</v>
      </c>
      <c r="D404" s="84"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84" t="s">
        <v>325</v>
      </c>
      <c r="C408" s="84" t="s">
        <v>327</v>
      </c>
      <c r="D408" s="84"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84" t="s">
        <v>325</v>
      </c>
      <c r="C412" s="84" t="s">
        <v>327</v>
      </c>
      <c r="D412" s="84"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84" t="s">
        <v>325</v>
      </c>
      <c r="C416" s="84" t="s">
        <v>327</v>
      </c>
      <c r="D416" s="84"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85"/>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2DCD-7212-4C8A-827A-B644A0D90CFD}">
  <sheetPr>
    <pageSetUpPr fitToPage="1"/>
  </sheetPr>
  <dimension ref="A1:V425"/>
  <sheetViews>
    <sheetView topLeftCell="C2" zoomScaleNormal="100" workbookViewId="0">
      <selection activeCell="Q422" sqref="Q422"/>
    </sheetView>
  </sheetViews>
  <sheetFormatPr defaultColWidth="9.21875" defaultRowHeight="13.2"/>
  <cols>
    <col min="1" max="1" width="3.77734375" style="81" customWidth="1"/>
    <col min="2" max="2" width="16.21875" style="81" customWidth="1"/>
    <col min="3" max="3" width="17.77734375" style="81" customWidth="1"/>
    <col min="4" max="4" width="14.332031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1" customWidth="1"/>
    <col min="12" max="12" width="8.77734375" style="81" customWidth="1"/>
    <col min="13" max="13" width="8" style="81" customWidth="1"/>
    <col min="14" max="14" width="0.21875" style="81" customWidth="1"/>
    <col min="15" max="15" width="9.21875" style="81"/>
    <col min="16" max="16" width="20.21875" style="81" bestFit="1" customWidth="1"/>
    <col min="17" max="20" width="9.21875" style="81"/>
    <col min="21" max="21" width="9.33203125" style="81" customWidth="1"/>
    <col min="22" max="22" width="13.77734375" style="70" customWidth="1"/>
    <col min="23" max="16384" width="9.21875" style="81"/>
  </cols>
  <sheetData>
    <row r="1" spans="1:19" s="81" customFormat="1" hidden="1"/>
    <row r="2" spans="1:19" s="81" customFormat="1">
      <c r="J2" s="330" t="s">
        <v>321</v>
      </c>
      <c r="K2" s="331"/>
      <c r="L2" s="331"/>
      <c r="M2" s="331"/>
      <c r="P2" s="327"/>
      <c r="Q2" s="327"/>
      <c r="R2" s="327"/>
      <c r="S2" s="327"/>
    </row>
    <row r="3" spans="1:19" s="81" customFormat="1">
      <c r="J3" s="331"/>
      <c r="K3" s="331"/>
      <c r="L3" s="331"/>
      <c r="M3" s="331"/>
      <c r="P3" s="328"/>
      <c r="Q3" s="328"/>
      <c r="R3" s="328"/>
      <c r="S3" s="328"/>
    </row>
    <row r="4" spans="1:19" s="81" customFormat="1" ht="13.8" thickBot="1">
      <c r="J4" s="332"/>
      <c r="K4" s="332"/>
      <c r="L4" s="332"/>
      <c r="M4" s="332"/>
      <c r="P4" s="329"/>
      <c r="Q4" s="329"/>
      <c r="R4" s="329"/>
      <c r="S4" s="329"/>
    </row>
    <row r="5" spans="1:19" s="81" customFormat="1" ht="30" customHeight="1" thickTop="1" thickBot="1">
      <c r="A5" s="333" t="str">
        <f>CONCATENATE("1353 Travel Report for ",B9,", ",B10," for the reporting period ",IF(G9=0,IF(I9=0,CONCATENATE("[MARK REPORTING PERIOD]"),CONCATENATE(Q423)), CONCATENATE(Q422)))</f>
        <v>1353 Travel Report for U.S. DEPARTMENT OF THE INTERIOR, Office of Surface Mining Reclamation and Enforcement (OSMRE)   for the reporting period APRIL 1 - SEPTEMBER 30, 2023</v>
      </c>
      <c r="B5" s="334"/>
      <c r="C5" s="334"/>
      <c r="D5" s="334"/>
      <c r="E5" s="334"/>
      <c r="F5" s="334"/>
      <c r="G5" s="334"/>
      <c r="H5" s="334"/>
      <c r="I5" s="334"/>
      <c r="J5" s="334"/>
      <c r="K5" s="334"/>
      <c r="L5" s="334"/>
      <c r="M5" s="334"/>
      <c r="N5" s="20"/>
      <c r="Q5" s="6"/>
    </row>
    <row r="6" spans="1:19" s="81" customFormat="1" ht="13.5" customHeight="1" thickTop="1">
      <c r="A6" s="286" t="s">
        <v>9</v>
      </c>
      <c r="B6" s="292" t="s">
        <v>351</v>
      </c>
      <c r="C6" s="293"/>
      <c r="D6" s="293"/>
      <c r="E6" s="293"/>
      <c r="F6" s="293"/>
      <c r="G6" s="293"/>
      <c r="H6" s="293"/>
      <c r="I6" s="293"/>
      <c r="J6" s="294"/>
      <c r="K6" s="112" t="s">
        <v>20</v>
      </c>
      <c r="L6" s="112" t="s">
        <v>10</v>
      </c>
      <c r="M6" s="112" t="s">
        <v>19</v>
      </c>
      <c r="N6" s="10"/>
    </row>
    <row r="7" spans="1:19" s="81" customFormat="1" ht="20.25" customHeight="1" thickBot="1">
      <c r="A7" s="286"/>
      <c r="B7" s="295"/>
      <c r="C7" s="296"/>
      <c r="D7" s="296"/>
      <c r="E7" s="296"/>
      <c r="F7" s="296"/>
      <c r="G7" s="296"/>
      <c r="H7" s="296"/>
      <c r="I7" s="296"/>
      <c r="J7" s="297"/>
      <c r="K7" s="57">
        <v>14</v>
      </c>
      <c r="L7" s="58">
        <v>15</v>
      </c>
      <c r="M7" s="59">
        <v>2023</v>
      </c>
      <c r="N7" s="60"/>
    </row>
    <row r="8" spans="1:19" s="81" customFormat="1" ht="27.75" customHeight="1" thickTop="1" thickBot="1">
      <c r="A8" s="286"/>
      <c r="B8" s="288" t="s">
        <v>28</v>
      </c>
      <c r="C8" s="289"/>
      <c r="D8" s="289"/>
      <c r="E8" s="289"/>
      <c r="F8" s="289"/>
      <c r="G8" s="290"/>
      <c r="H8" s="290"/>
      <c r="I8" s="290"/>
      <c r="J8" s="290"/>
      <c r="K8" s="290"/>
      <c r="L8" s="289"/>
      <c r="M8" s="289"/>
      <c r="N8" s="291"/>
    </row>
    <row r="9" spans="1:19" s="81"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t="s">
        <v>3</v>
      </c>
      <c r="L9" s="313" t="s">
        <v>8</v>
      </c>
      <c r="M9" s="314"/>
      <c r="N9" s="21"/>
      <c r="O9" s="111"/>
    </row>
    <row r="10" spans="1:19" s="81" customFormat="1" ht="15.75" customHeight="1">
      <c r="A10" s="286"/>
      <c r="B10" s="344" t="s">
        <v>1101</v>
      </c>
      <c r="C10" s="273"/>
      <c r="D10" s="273"/>
      <c r="E10" s="273"/>
      <c r="F10" s="345"/>
      <c r="G10" s="351"/>
      <c r="H10" s="357"/>
      <c r="I10" s="354"/>
      <c r="J10" s="339"/>
      <c r="K10" s="318"/>
      <c r="L10" s="313"/>
      <c r="M10" s="314"/>
      <c r="N10" s="21"/>
      <c r="O10" s="111"/>
    </row>
    <row r="11" spans="1:19" s="81" customFormat="1" ht="13.8" thickBot="1">
      <c r="A11" s="286"/>
      <c r="B11" s="55" t="s">
        <v>21</v>
      </c>
      <c r="C11" s="56" t="s">
        <v>970</v>
      </c>
      <c r="D11" s="341" t="s">
        <v>969</v>
      </c>
      <c r="E11" s="341"/>
      <c r="F11" s="342"/>
      <c r="G11" s="352"/>
      <c r="H11" s="358"/>
      <c r="I11" s="355"/>
      <c r="J11" s="340"/>
      <c r="K11" s="319"/>
      <c r="L11" s="315"/>
      <c r="M11" s="316"/>
      <c r="N11" s="22"/>
      <c r="O11" s="111"/>
    </row>
    <row r="12" spans="1:19" s="81"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81" customFormat="1" ht="34.5" customHeight="1" thickBot="1">
      <c r="A13" s="287"/>
      <c r="B13" s="285"/>
      <c r="C13" s="303"/>
      <c r="D13" s="305"/>
      <c r="E13" s="348"/>
      <c r="F13" s="349"/>
      <c r="G13" s="309"/>
      <c r="H13" s="310"/>
      <c r="I13" s="311"/>
      <c r="J13" s="312"/>
      <c r="K13" s="299"/>
      <c r="L13" s="301"/>
      <c r="M13" s="312"/>
      <c r="N13" s="24"/>
    </row>
    <row r="14" spans="1:19" s="81"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81"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81" customFormat="1" ht="21" thickBot="1">
      <c r="A16" s="325"/>
      <c r="B16" s="84" t="s">
        <v>325</v>
      </c>
      <c r="C16" s="84" t="s">
        <v>327</v>
      </c>
      <c r="D16" s="84"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81"/>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c r="C19" s="12"/>
      <c r="D19" s="4"/>
      <c r="E19" s="12"/>
      <c r="F19" s="12"/>
      <c r="G19" s="272"/>
      <c r="H19" s="273"/>
      <c r="I19" s="274"/>
      <c r="J19" s="61" t="s">
        <v>2</v>
      </c>
      <c r="K19" s="61"/>
      <c r="L19" s="61"/>
      <c r="M19" s="62"/>
      <c r="N19" s="2"/>
      <c r="V19" s="72"/>
    </row>
    <row r="20" spans="1:22" ht="20.399999999999999">
      <c r="A20" s="323"/>
      <c r="B20" s="84" t="s">
        <v>325</v>
      </c>
      <c r="C20" s="84" t="s">
        <v>327</v>
      </c>
      <c r="D20" s="84" t="s">
        <v>23</v>
      </c>
      <c r="E20" s="321" t="s">
        <v>329</v>
      </c>
      <c r="F20" s="321"/>
      <c r="G20" s="275"/>
      <c r="H20" s="276"/>
      <c r="I20" s="277"/>
      <c r="J20" s="17" t="s">
        <v>1</v>
      </c>
      <c r="K20" s="18"/>
      <c r="L20" s="18"/>
      <c r="M20" s="19"/>
      <c r="N20" s="2"/>
      <c r="V20" s="73"/>
    </row>
    <row r="21" spans="1:22" ht="13.8" thickBot="1">
      <c r="A21" s="324"/>
      <c r="B21" s="13"/>
      <c r="C21" s="13"/>
      <c r="D21" s="14"/>
      <c r="E21" s="15" t="s">
        <v>4</v>
      </c>
      <c r="F21" s="16"/>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13.8" thickBot="1">
      <c r="A23" s="325"/>
      <c r="B23" s="12"/>
      <c r="C23" s="12"/>
      <c r="D23" s="4"/>
      <c r="E23" s="12"/>
      <c r="F23" s="12"/>
      <c r="G23" s="272"/>
      <c r="H23" s="273"/>
      <c r="I23" s="274"/>
      <c r="J23" s="61" t="s">
        <v>2</v>
      </c>
      <c r="K23" s="61"/>
      <c r="L23" s="61"/>
      <c r="M23" s="62"/>
      <c r="N23" s="2"/>
      <c r="V23" s="73"/>
    </row>
    <row r="24" spans="1:22" ht="21" thickBot="1">
      <c r="A24" s="325"/>
      <c r="B24" s="84" t="s">
        <v>325</v>
      </c>
      <c r="C24" s="84" t="s">
        <v>327</v>
      </c>
      <c r="D24" s="84" t="s">
        <v>23</v>
      </c>
      <c r="E24" s="321" t="s">
        <v>329</v>
      </c>
      <c r="F24" s="321"/>
      <c r="G24" s="275"/>
      <c r="H24" s="276"/>
      <c r="I24" s="277"/>
      <c r="J24" s="17" t="s">
        <v>1</v>
      </c>
      <c r="K24" s="18"/>
      <c r="L24" s="18"/>
      <c r="M24" s="19"/>
      <c r="N24" s="2"/>
      <c r="V24" s="73"/>
    </row>
    <row r="25" spans="1:22" ht="13.8" thickBot="1">
      <c r="A25" s="326"/>
      <c r="B25" s="13"/>
      <c r="C25" s="13"/>
      <c r="D25" s="14"/>
      <c r="E25" s="15" t="s">
        <v>4</v>
      </c>
      <c r="F25" s="16"/>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c r="C27" s="12"/>
      <c r="D27" s="4"/>
      <c r="E27" s="12"/>
      <c r="F27" s="12"/>
      <c r="G27" s="272"/>
      <c r="H27" s="273"/>
      <c r="I27" s="274"/>
      <c r="J27" s="61" t="s">
        <v>2</v>
      </c>
      <c r="K27" s="61"/>
      <c r="L27" s="61"/>
      <c r="M27" s="62"/>
      <c r="N27" s="2"/>
      <c r="V27" s="73"/>
    </row>
    <row r="28" spans="1:22" ht="21" thickBot="1">
      <c r="A28" s="325"/>
      <c r="B28" s="84" t="s">
        <v>325</v>
      </c>
      <c r="C28" s="84" t="s">
        <v>327</v>
      </c>
      <c r="D28" s="84" t="s">
        <v>23</v>
      </c>
      <c r="E28" s="321" t="s">
        <v>329</v>
      </c>
      <c r="F28" s="321"/>
      <c r="G28" s="275"/>
      <c r="H28" s="276"/>
      <c r="I28" s="277"/>
      <c r="J28" s="17" t="s">
        <v>1</v>
      </c>
      <c r="K28" s="18"/>
      <c r="L28" s="18"/>
      <c r="M28" s="19"/>
      <c r="N28" s="2"/>
      <c r="V28" s="73"/>
    </row>
    <row r="29" spans="1:22" ht="13.8" thickBot="1">
      <c r="A29" s="326"/>
      <c r="B29" s="13"/>
      <c r="C29" s="13"/>
      <c r="D29" s="14"/>
      <c r="E29" s="15" t="s">
        <v>4</v>
      </c>
      <c r="F29" s="16"/>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c r="C31" s="12"/>
      <c r="D31" s="4"/>
      <c r="E31" s="12"/>
      <c r="F31" s="12"/>
      <c r="G31" s="272"/>
      <c r="H31" s="273"/>
      <c r="I31" s="274"/>
      <c r="J31" s="61" t="s">
        <v>2</v>
      </c>
      <c r="K31" s="61"/>
      <c r="L31" s="61"/>
      <c r="M31" s="62"/>
      <c r="N31" s="2"/>
      <c r="V31" s="73"/>
    </row>
    <row r="32" spans="1:22" ht="21" thickBot="1">
      <c r="A32" s="325"/>
      <c r="B32" s="84" t="s">
        <v>325</v>
      </c>
      <c r="C32" s="84" t="s">
        <v>327</v>
      </c>
      <c r="D32" s="84" t="s">
        <v>23</v>
      </c>
      <c r="E32" s="321" t="s">
        <v>329</v>
      </c>
      <c r="F32" s="321"/>
      <c r="G32" s="275"/>
      <c r="H32" s="276"/>
      <c r="I32" s="277"/>
      <c r="J32" s="17" t="s">
        <v>1</v>
      </c>
      <c r="K32" s="18"/>
      <c r="L32" s="18"/>
      <c r="M32" s="19"/>
      <c r="N32" s="2"/>
      <c r="V32" s="73"/>
    </row>
    <row r="33" spans="1:22" ht="13.8" thickBot="1">
      <c r="A33" s="326"/>
      <c r="B33" s="13"/>
      <c r="C33" s="13"/>
      <c r="D33" s="14"/>
      <c r="E33" s="15" t="s">
        <v>4</v>
      </c>
      <c r="F33" s="16"/>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84" t="s">
        <v>325</v>
      </c>
      <c r="C36" s="84" t="s">
        <v>327</v>
      </c>
      <c r="D36" s="84"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84" t="s">
        <v>325</v>
      </c>
      <c r="C40" s="84" t="s">
        <v>327</v>
      </c>
      <c r="D40" s="84"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84" t="s">
        <v>325</v>
      </c>
      <c r="C44" s="84" t="s">
        <v>327</v>
      </c>
      <c r="D44" s="84"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84" t="s">
        <v>325</v>
      </c>
      <c r="C48" s="84" t="s">
        <v>327</v>
      </c>
      <c r="D48" s="84"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84" t="s">
        <v>325</v>
      </c>
      <c r="C52" s="84" t="s">
        <v>327</v>
      </c>
      <c r="D52" s="84"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84" t="s">
        <v>325</v>
      </c>
      <c r="C56" s="84" t="s">
        <v>327</v>
      </c>
      <c r="D56" s="84"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81"/>
      <c r="Q57" s="81"/>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84" t="s">
        <v>325</v>
      </c>
      <c r="C60" s="84" t="s">
        <v>327</v>
      </c>
      <c r="D60" s="84"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84" t="s">
        <v>325</v>
      </c>
      <c r="C64" s="84" t="s">
        <v>327</v>
      </c>
      <c r="D64" s="84"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84" t="s">
        <v>325</v>
      </c>
      <c r="C68" s="84" t="s">
        <v>327</v>
      </c>
      <c r="D68" s="84"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84" t="s">
        <v>325</v>
      </c>
      <c r="C72" s="84" t="s">
        <v>327</v>
      </c>
      <c r="D72" s="84"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84" t="s">
        <v>325</v>
      </c>
      <c r="C76" s="84" t="s">
        <v>327</v>
      </c>
      <c r="D76" s="84"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84" t="s">
        <v>325</v>
      </c>
      <c r="C80" s="84" t="s">
        <v>327</v>
      </c>
      <c r="D80" s="84"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84" t="s">
        <v>325</v>
      </c>
      <c r="C84" s="84" t="s">
        <v>327</v>
      </c>
      <c r="D84" s="84"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84" t="s">
        <v>325</v>
      </c>
      <c r="C88" s="84" t="s">
        <v>327</v>
      </c>
      <c r="D88" s="84"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84" t="s">
        <v>325</v>
      </c>
      <c r="C92" s="84" t="s">
        <v>327</v>
      </c>
      <c r="D92" s="84"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84" t="s">
        <v>325</v>
      </c>
      <c r="C96" s="84" t="s">
        <v>327</v>
      </c>
      <c r="D96" s="84"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84" t="s">
        <v>325</v>
      </c>
      <c r="C100" s="84" t="s">
        <v>327</v>
      </c>
      <c r="D100" s="84"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84" t="s">
        <v>325</v>
      </c>
      <c r="C104" s="84" t="s">
        <v>327</v>
      </c>
      <c r="D104" s="84"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84" t="s">
        <v>325</v>
      </c>
      <c r="C108" s="84" t="s">
        <v>327</v>
      </c>
      <c r="D108" s="84"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84" t="s">
        <v>325</v>
      </c>
      <c r="C112" s="84" t="s">
        <v>327</v>
      </c>
      <c r="D112" s="84"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84" t="s">
        <v>325</v>
      </c>
      <c r="C116" s="84" t="s">
        <v>327</v>
      </c>
      <c r="D116" s="84"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84" t="s">
        <v>325</v>
      </c>
      <c r="C120" s="84" t="s">
        <v>327</v>
      </c>
      <c r="D120" s="84"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84" t="s">
        <v>325</v>
      </c>
      <c r="C124" s="84" t="s">
        <v>327</v>
      </c>
      <c r="D124" s="84"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84" t="s">
        <v>325</v>
      </c>
      <c r="C128" s="84" t="s">
        <v>327</v>
      </c>
      <c r="D128" s="84"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84" t="s">
        <v>325</v>
      </c>
      <c r="C132" s="84" t="s">
        <v>327</v>
      </c>
      <c r="D132" s="84"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84" t="s">
        <v>325</v>
      </c>
      <c r="C136" s="84" t="s">
        <v>327</v>
      </c>
      <c r="D136" s="84"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84" t="s">
        <v>325</v>
      </c>
      <c r="C140" s="84" t="s">
        <v>327</v>
      </c>
      <c r="D140" s="84"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84" t="s">
        <v>325</v>
      </c>
      <c r="C144" s="84" t="s">
        <v>327</v>
      </c>
      <c r="D144" s="84"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84" t="s">
        <v>325</v>
      </c>
      <c r="C148" s="84" t="s">
        <v>327</v>
      </c>
      <c r="D148" s="84"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84" t="s">
        <v>325</v>
      </c>
      <c r="C152" s="84" t="s">
        <v>327</v>
      </c>
      <c r="D152" s="84"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84" t="s">
        <v>325</v>
      </c>
      <c r="C156" s="84" t="s">
        <v>327</v>
      </c>
      <c r="D156" s="84"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84" t="s">
        <v>325</v>
      </c>
      <c r="C160" s="84" t="s">
        <v>327</v>
      </c>
      <c r="D160" s="84"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84" t="s">
        <v>325</v>
      </c>
      <c r="C164" s="84" t="s">
        <v>327</v>
      </c>
      <c r="D164" s="84"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84" t="s">
        <v>325</v>
      </c>
      <c r="C168" s="84" t="s">
        <v>327</v>
      </c>
      <c r="D168" s="84"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84" t="s">
        <v>325</v>
      </c>
      <c r="C172" s="84" t="s">
        <v>327</v>
      </c>
      <c r="D172" s="84"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84" t="s">
        <v>325</v>
      </c>
      <c r="C176" s="84" t="s">
        <v>327</v>
      </c>
      <c r="D176" s="84"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84" t="s">
        <v>325</v>
      </c>
      <c r="C180" s="84" t="s">
        <v>327</v>
      </c>
      <c r="D180" s="84"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84" t="s">
        <v>325</v>
      </c>
      <c r="C184" s="84" t="s">
        <v>327</v>
      </c>
      <c r="D184" s="84"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84" t="s">
        <v>325</v>
      </c>
      <c r="C188" s="84" t="s">
        <v>327</v>
      </c>
      <c r="D188" s="84"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84" t="s">
        <v>325</v>
      </c>
      <c r="C192" s="84" t="s">
        <v>327</v>
      </c>
      <c r="D192" s="84"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84" t="s">
        <v>325</v>
      </c>
      <c r="C196" s="84" t="s">
        <v>327</v>
      </c>
      <c r="D196" s="84"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84" t="s">
        <v>325</v>
      </c>
      <c r="C200" s="84" t="s">
        <v>327</v>
      </c>
      <c r="D200" s="84"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84" t="s">
        <v>325</v>
      </c>
      <c r="C204" s="84" t="s">
        <v>327</v>
      </c>
      <c r="D204" s="84"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84" t="s">
        <v>325</v>
      </c>
      <c r="C208" s="84" t="s">
        <v>327</v>
      </c>
      <c r="D208" s="84"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84" t="s">
        <v>325</v>
      </c>
      <c r="C212" s="84" t="s">
        <v>327</v>
      </c>
      <c r="D212" s="84"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84" t="s">
        <v>325</v>
      </c>
      <c r="C216" s="84" t="s">
        <v>327</v>
      </c>
      <c r="D216" s="84"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84" t="s">
        <v>325</v>
      </c>
      <c r="C220" s="84" t="s">
        <v>327</v>
      </c>
      <c r="D220" s="84"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84" t="s">
        <v>325</v>
      </c>
      <c r="C224" s="84" t="s">
        <v>327</v>
      </c>
      <c r="D224" s="84"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84" t="s">
        <v>325</v>
      </c>
      <c r="C228" s="84" t="s">
        <v>327</v>
      </c>
      <c r="D228" s="84"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84" t="s">
        <v>325</v>
      </c>
      <c r="C232" s="84" t="s">
        <v>327</v>
      </c>
      <c r="D232" s="84"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84" t="s">
        <v>325</v>
      </c>
      <c r="C236" s="84" t="s">
        <v>327</v>
      </c>
      <c r="D236" s="84"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84" t="s">
        <v>325</v>
      </c>
      <c r="C240" s="84" t="s">
        <v>327</v>
      </c>
      <c r="D240" s="84"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84" t="s">
        <v>325</v>
      </c>
      <c r="C244" s="84" t="s">
        <v>327</v>
      </c>
      <c r="D244" s="84"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84" t="s">
        <v>325</v>
      </c>
      <c r="C248" s="84" t="s">
        <v>327</v>
      </c>
      <c r="D248" s="84"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84" t="s">
        <v>325</v>
      </c>
      <c r="C252" s="84" t="s">
        <v>327</v>
      </c>
      <c r="D252" s="84"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84" t="s">
        <v>325</v>
      </c>
      <c r="C256" s="84" t="s">
        <v>327</v>
      </c>
      <c r="D256" s="84"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84" t="s">
        <v>325</v>
      </c>
      <c r="C260" s="84" t="s">
        <v>327</v>
      </c>
      <c r="D260" s="84"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84" t="s">
        <v>325</v>
      </c>
      <c r="C264" s="84" t="s">
        <v>327</v>
      </c>
      <c r="D264" s="84"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84" t="s">
        <v>325</v>
      </c>
      <c r="C268" s="84" t="s">
        <v>327</v>
      </c>
      <c r="D268" s="84"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84" t="s">
        <v>325</v>
      </c>
      <c r="C272" s="84" t="s">
        <v>327</v>
      </c>
      <c r="D272" s="84"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84" t="s">
        <v>325</v>
      </c>
      <c r="C276" s="84" t="s">
        <v>327</v>
      </c>
      <c r="D276" s="84"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84" t="s">
        <v>325</v>
      </c>
      <c r="C280" s="84" t="s">
        <v>327</v>
      </c>
      <c r="D280" s="84"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84" t="s">
        <v>325</v>
      </c>
      <c r="C284" s="84" t="s">
        <v>327</v>
      </c>
      <c r="D284" s="84"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84" t="s">
        <v>325</v>
      </c>
      <c r="C288" s="84" t="s">
        <v>327</v>
      </c>
      <c r="D288" s="84"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84" t="s">
        <v>325</v>
      </c>
      <c r="C292" s="84" t="s">
        <v>327</v>
      </c>
      <c r="D292" s="84"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84" t="s">
        <v>325</v>
      </c>
      <c r="C296" s="84" t="s">
        <v>327</v>
      </c>
      <c r="D296" s="84"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84" t="s">
        <v>325</v>
      </c>
      <c r="C300" s="84" t="s">
        <v>327</v>
      </c>
      <c r="D300" s="84"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84" t="s">
        <v>325</v>
      </c>
      <c r="C304" s="84" t="s">
        <v>327</v>
      </c>
      <c r="D304" s="84"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84" t="s">
        <v>325</v>
      </c>
      <c r="C308" s="84" t="s">
        <v>327</v>
      </c>
      <c r="D308" s="84"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84" t="s">
        <v>325</v>
      </c>
      <c r="C312" s="84" t="s">
        <v>327</v>
      </c>
      <c r="D312" s="84"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84" t="s">
        <v>325</v>
      </c>
      <c r="C316" s="84" t="s">
        <v>327</v>
      </c>
      <c r="D316" s="84"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84" t="s">
        <v>325</v>
      </c>
      <c r="C320" s="84" t="s">
        <v>327</v>
      </c>
      <c r="D320" s="84"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84" t="s">
        <v>325</v>
      </c>
      <c r="C324" s="84" t="s">
        <v>327</v>
      </c>
      <c r="D324" s="84"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84" t="s">
        <v>325</v>
      </c>
      <c r="C328" s="84" t="s">
        <v>327</v>
      </c>
      <c r="D328" s="84"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84" t="s">
        <v>325</v>
      </c>
      <c r="C332" s="84" t="s">
        <v>327</v>
      </c>
      <c r="D332" s="84"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84" t="s">
        <v>325</v>
      </c>
      <c r="C336" s="84" t="s">
        <v>327</v>
      </c>
      <c r="D336" s="84"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84" t="s">
        <v>325</v>
      </c>
      <c r="C340" s="84" t="s">
        <v>327</v>
      </c>
      <c r="D340" s="84"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84" t="s">
        <v>325</v>
      </c>
      <c r="C344" s="84" t="s">
        <v>327</v>
      </c>
      <c r="D344" s="84"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84" t="s">
        <v>325</v>
      </c>
      <c r="C348" s="84" t="s">
        <v>327</v>
      </c>
      <c r="D348" s="84"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84" t="s">
        <v>325</v>
      </c>
      <c r="C352" s="84" t="s">
        <v>327</v>
      </c>
      <c r="D352" s="84"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84" t="s">
        <v>325</v>
      </c>
      <c r="C356" s="84" t="s">
        <v>327</v>
      </c>
      <c r="D356" s="84"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84" t="s">
        <v>325</v>
      </c>
      <c r="C360" s="84" t="s">
        <v>327</v>
      </c>
      <c r="D360" s="84"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84" t="s">
        <v>325</v>
      </c>
      <c r="C364" s="84" t="s">
        <v>327</v>
      </c>
      <c r="D364" s="84"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84" t="s">
        <v>325</v>
      </c>
      <c r="C368" s="84" t="s">
        <v>327</v>
      </c>
      <c r="D368" s="84"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84" t="s">
        <v>325</v>
      </c>
      <c r="C372" s="84" t="s">
        <v>327</v>
      </c>
      <c r="D372" s="84"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84" t="s">
        <v>325</v>
      </c>
      <c r="C376" s="84" t="s">
        <v>327</v>
      </c>
      <c r="D376" s="84"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84" t="s">
        <v>325</v>
      </c>
      <c r="C380" s="84" t="s">
        <v>327</v>
      </c>
      <c r="D380" s="84"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84" t="s">
        <v>325</v>
      </c>
      <c r="C384" s="84" t="s">
        <v>327</v>
      </c>
      <c r="D384" s="84"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84" t="s">
        <v>325</v>
      </c>
      <c r="C388" s="84" t="s">
        <v>327</v>
      </c>
      <c r="D388" s="84"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84" t="s">
        <v>325</v>
      </c>
      <c r="C392" s="84" t="s">
        <v>327</v>
      </c>
      <c r="D392" s="84"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84" t="s">
        <v>325</v>
      </c>
      <c r="C396" s="84" t="s">
        <v>327</v>
      </c>
      <c r="D396" s="84"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84" t="s">
        <v>325</v>
      </c>
      <c r="C400" s="84" t="s">
        <v>327</v>
      </c>
      <c r="D400" s="84"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84" t="s">
        <v>325</v>
      </c>
      <c r="C404" s="84" t="s">
        <v>327</v>
      </c>
      <c r="D404" s="84"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84" t="s">
        <v>325</v>
      </c>
      <c r="C408" s="84" t="s">
        <v>327</v>
      </c>
      <c r="D408" s="84"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84" t="s">
        <v>325</v>
      </c>
      <c r="C412" s="84" t="s">
        <v>327</v>
      </c>
      <c r="D412" s="84"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84" t="s">
        <v>325</v>
      </c>
      <c r="C416" s="84" t="s">
        <v>327</v>
      </c>
      <c r="D416" s="84"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85"/>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CA858-9CEC-437A-93D7-07E475323AFC}">
  <dimension ref="A1:V826"/>
  <sheetViews>
    <sheetView topLeftCell="A2" zoomScaleNormal="100" workbookViewId="0">
      <selection activeCell="K9" sqref="K9:K11"/>
    </sheetView>
  </sheetViews>
  <sheetFormatPr defaultColWidth="9.21875" defaultRowHeight="13.2"/>
  <cols>
    <col min="1" max="1" width="3.77734375" style="81" customWidth="1"/>
    <col min="2" max="2" width="16.21875" style="81" customWidth="1"/>
    <col min="3" max="3" width="17.77734375" style="81" customWidth="1"/>
    <col min="4" max="4" width="14.33203125" style="81" customWidth="1"/>
    <col min="5" max="5" width="18.77734375" style="81" hidden="1" customWidth="1"/>
    <col min="6" max="6" width="14.77734375" style="81" customWidth="1"/>
    <col min="7" max="7" width="3" style="81" customWidth="1"/>
    <col min="8" max="8" width="11.21875" style="81" customWidth="1"/>
    <col min="9" max="9" width="3" style="81" customWidth="1"/>
    <col min="10" max="10" width="12.21875" style="81" customWidth="1"/>
    <col min="11" max="11" width="9.21875" style="81"/>
    <col min="12" max="12" width="8.77734375" style="81" customWidth="1"/>
    <col min="13" max="13" width="8" style="81" customWidth="1"/>
    <col min="14" max="14" width="0.21875" style="81" customWidth="1"/>
    <col min="15" max="15" width="9.21875" style="81"/>
    <col min="16" max="16" width="20.21875" style="81" bestFit="1" customWidth="1"/>
    <col min="17" max="20" width="9.21875" style="81"/>
    <col min="21" max="21" width="9.33203125" style="81" customWidth="1"/>
    <col min="22" max="22" width="13.77734375" style="70" customWidth="1"/>
    <col min="23" max="16384" width="9.21875" style="81"/>
  </cols>
  <sheetData>
    <row r="1" spans="1:19" s="81" customFormat="1" hidden="1"/>
    <row r="2" spans="1:19" s="81" customFormat="1">
      <c r="J2" s="330" t="s">
        <v>401</v>
      </c>
      <c r="K2" s="331"/>
      <c r="L2" s="331"/>
      <c r="M2" s="331"/>
      <c r="P2" s="327"/>
      <c r="Q2" s="327"/>
      <c r="R2" s="327"/>
      <c r="S2" s="327"/>
    </row>
    <row r="3" spans="1:19" s="81" customFormat="1">
      <c r="J3" s="331"/>
      <c r="K3" s="331"/>
      <c r="L3" s="331"/>
      <c r="M3" s="331"/>
      <c r="P3" s="328"/>
      <c r="Q3" s="328"/>
      <c r="R3" s="328"/>
      <c r="S3" s="328"/>
    </row>
    <row r="4" spans="1:19" s="81" customFormat="1" ht="13.8" thickBot="1">
      <c r="J4" s="332"/>
      <c r="K4" s="332"/>
      <c r="L4" s="332"/>
      <c r="M4" s="332"/>
      <c r="P4" s="329"/>
      <c r="Q4" s="329"/>
      <c r="R4" s="329"/>
      <c r="S4" s="329"/>
    </row>
    <row r="5" spans="1:19" s="81" customFormat="1" ht="30" customHeight="1" thickTop="1" thickBot="1">
      <c r="A5" s="333" t="s">
        <v>1851</v>
      </c>
      <c r="B5" s="334"/>
      <c r="C5" s="334"/>
      <c r="D5" s="334"/>
      <c r="E5" s="334"/>
      <c r="F5" s="334"/>
      <c r="G5" s="334"/>
      <c r="H5" s="334"/>
      <c r="I5" s="334"/>
      <c r="J5" s="334"/>
      <c r="K5" s="334"/>
      <c r="L5" s="334"/>
      <c r="M5" s="334"/>
      <c r="N5" s="20"/>
      <c r="Q5" s="6"/>
    </row>
    <row r="6" spans="1:19" s="81" customFormat="1" ht="13.5" customHeight="1" thickTop="1">
      <c r="A6" s="286" t="s">
        <v>9</v>
      </c>
      <c r="B6" s="292" t="s">
        <v>351</v>
      </c>
      <c r="C6" s="293"/>
      <c r="D6" s="293"/>
      <c r="E6" s="293"/>
      <c r="F6" s="293"/>
      <c r="G6" s="293"/>
      <c r="H6" s="293"/>
      <c r="I6" s="293"/>
      <c r="J6" s="294"/>
      <c r="K6" s="112" t="s">
        <v>20</v>
      </c>
      <c r="L6" s="112" t="s">
        <v>10</v>
      </c>
      <c r="M6" s="112" t="s">
        <v>19</v>
      </c>
      <c r="N6" s="10"/>
    </row>
    <row r="7" spans="1:19" s="81" customFormat="1" ht="20.25" customHeight="1" thickBot="1">
      <c r="A7" s="286"/>
      <c r="B7" s="295"/>
      <c r="C7" s="296"/>
      <c r="D7" s="296"/>
      <c r="E7" s="296"/>
      <c r="F7" s="296"/>
      <c r="G7" s="296"/>
      <c r="H7" s="296"/>
      <c r="I7" s="296"/>
      <c r="J7" s="297"/>
      <c r="K7" s="57">
        <v>15</v>
      </c>
      <c r="L7" s="58">
        <v>15</v>
      </c>
      <c r="M7" s="59">
        <v>2023</v>
      </c>
      <c r="N7" s="60"/>
    </row>
    <row r="8" spans="1:19" s="81" customFormat="1" ht="27.75" customHeight="1" thickTop="1" thickBot="1">
      <c r="A8" s="286"/>
      <c r="B8" s="288" t="s">
        <v>28</v>
      </c>
      <c r="C8" s="289"/>
      <c r="D8" s="289"/>
      <c r="E8" s="289"/>
      <c r="F8" s="289"/>
      <c r="G8" s="290"/>
      <c r="H8" s="290"/>
      <c r="I8" s="290"/>
      <c r="J8" s="290"/>
      <c r="K8" s="290"/>
      <c r="L8" s="289"/>
      <c r="M8" s="289"/>
      <c r="N8" s="291"/>
    </row>
    <row r="9" spans="1:19" s="81" customFormat="1" ht="18" customHeight="1" thickTop="1">
      <c r="A9" s="286"/>
      <c r="B9" s="343" t="s">
        <v>400</v>
      </c>
      <c r="C9" s="273"/>
      <c r="D9" s="273"/>
      <c r="E9" s="273"/>
      <c r="F9" s="273"/>
      <c r="G9" s="350"/>
      <c r="H9" s="356" t="s">
        <v>1852</v>
      </c>
      <c r="I9" s="353" t="s">
        <v>3</v>
      </c>
      <c r="J9" s="338" t="s">
        <v>1853</v>
      </c>
      <c r="K9" s="317"/>
      <c r="L9" s="313" t="s">
        <v>8</v>
      </c>
      <c r="M9" s="314"/>
      <c r="N9" s="21"/>
      <c r="O9" s="111"/>
    </row>
    <row r="10" spans="1:19" s="81" customFormat="1" ht="15.75" customHeight="1">
      <c r="A10" s="286"/>
      <c r="B10" s="365" t="s">
        <v>1850</v>
      </c>
      <c r="C10" s="273"/>
      <c r="D10" s="273"/>
      <c r="E10" s="273"/>
      <c r="F10" s="345"/>
      <c r="G10" s="351"/>
      <c r="H10" s="357"/>
      <c r="I10" s="354"/>
      <c r="J10" s="339"/>
      <c r="K10" s="318"/>
      <c r="L10" s="313"/>
      <c r="M10" s="314"/>
      <c r="N10" s="21"/>
      <c r="O10" s="111"/>
    </row>
    <row r="11" spans="1:19" s="81" customFormat="1" ht="13.8" thickBot="1">
      <c r="A11" s="286"/>
      <c r="B11" s="55" t="s">
        <v>21</v>
      </c>
      <c r="C11" s="56" t="s">
        <v>1849</v>
      </c>
      <c r="D11" s="341" t="s">
        <v>1848</v>
      </c>
      <c r="E11" s="341"/>
      <c r="F11" s="342"/>
      <c r="G11" s="352"/>
      <c r="H11" s="358"/>
      <c r="I11" s="355"/>
      <c r="J11" s="340"/>
      <c r="K11" s="319"/>
      <c r="L11" s="315"/>
      <c r="M11" s="316"/>
      <c r="N11" s="22"/>
      <c r="O11" s="111"/>
    </row>
    <row r="12" spans="1:19" s="81"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81" customFormat="1" ht="34.5" customHeight="1" thickBot="1">
      <c r="A13" s="287"/>
      <c r="B13" s="285"/>
      <c r="C13" s="303"/>
      <c r="D13" s="305"/>
      <c r="E13" s="348"/>
      <c r="F13" s="349"/>
      <c r="G13" s="309"/>
      <c r="H13" s="310"/>
      <c r="I13" s="311"/>
      <c r="J13" s="312"/>
      <c r="K13" s="299"/>
      <c r="L13" s="301"/>
      <c r="M13" s="312"/>
      <c r="N13" s="24"/>
    </row>
    <row r="14" spans="1:19" s="81"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81"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81" customFormat="1" ht="21" thickBot="1">
      <c r="A16" s="325"/>
      <c r="B16" s="84" t="s">
        <v>325</v>
      </c>
      <c r="C16" s="84" t="s">
        <v>327</v>
      </c>
      <c r="D16" s="84"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81"/>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56.25" customHeight="1">
      <c r="A19" s="323"/>
      <c r="B19" s="12" t="s">
        <v>1847</v>
      </c>
      <c r="C19" s="12" t="s">
        <v>1846</v>
      </c>
      <c r="D19" s="4">
        <v>45027</v>
      </c>
      <c r="E19" s="12"/>
      <c r="F19" s="12" t="s">
        <v>1845</v>
      </c>
      <c r="G19" s="272" t="s">
        <v>1844</v>
      </c>
      <c r="H19" s="273"/>
      <c r="I19" s="274"/>
      <c r="J19" s="61" t="s">
        <v>402</v>
      </c>
      <c r="K19" s="119"/>
      <c r="L19" s="119" t="s">
        <v>3</v>
      </c>
      <c r="M19" s="90">
        <v>162</v>
      </c>
      <c r="N19" s="2"/>
      <c r="V19" s="72"/>
    </row>
    <row r="20" spans="1:22" ht="20.399999999999999">
      <c r="A20" s="323"/>
      <c r="B20" s="84" t="s">
        <v>325</v>
      </c>
      <c r="C20" s="84" t="s">
        <v>327</v>
      </c>
      <c r="D20" s="84" t="s">
        <v>23</v>
      </c>
      <c r="E20" s="321" t="s">
        <v>329</v>
      </c>
      <c r="F20" s="321"/>
      <c r="G20" s="275"/>
      <c r="H20" s="276"/>
      <c r="I20" s="277"/>
      <c r="J20" s="17" t="s">
        <v>493</v>
      </c>
      <c r="K20" s="117"/>
      <c r="L20" s="117" t="s">
        <v>3</v>
      </c>
      <c r="M20" s="91">
        <v>185</v>
      </c>
      <c r="N20" s="2"/>
      <c r="V20" s="73"/>
    </row>
    <row r="21" spans="1:22" ht="21" thickBot="1">
      <c r="A21" s="324"/>
      <c r="B21" s="13" t="s">
        <v>1367</v>
      </c>
      <c r="C21" s="13" t="s">
        <v>1844</v>
      </c>
      <c r="D21" s="88">
        <v>45029</v>
      </c>
      <c r="E21" s="15"/>
      <c r="F21" s="16" t="s">
        <v>1843</v>
      </c>
      <c r="G21" s="278"/>
      <c r="H21" s="279"/>
      <c r="I21" s="280"/>
      <c r="J21" s="17" t="s">
        <v>0</v>
      </c>
      <c r="K21" s="117"/>
      <c r="L21" s="117"/>
      <c r="M21" s="19"/>
      <c r="N21" s="2"/>
      <c r="V21" s="73"/>
    </row>
    <row r="22" spans="1:22" ht="24" customHeight="1" thickTop="1" thickBot="1">
      <c r="A22" s="322">
        <f>A18+1</f>
        <v>2</v>
      </c>
      <c r="B22" s="87" t="s">
        <v>324</v>
      </c>
      <c r="C22" s="87" t="s">
        <v>326</v>
      </c>
      <c r="D22" s="87" t="s">
        <v>24</v>
      </c>
      <c r="E22" s="270" t="s">
        <v>328</v>
      </c>
      <c r="F22" s="270"/>
      <c r="G22" s="270" t="s">
        <v>319</v>
      </c>
      <c r="H22" s="271"/>
      <c r="I22" s="86"/>
      <c r="J22" s="63" t="s">
        <v>2</v>
      </c>
      <c r="K22" s="121"/>
      <c r="L22" s="121"/>
      <c r="M22" s="65"/>
      <c r="N22" s="2"/>
      <c r="V22" s="73"/>
    </row>
    <row r="23" spans="1:22" ht="31.2" thickBot="1">
      <c r="A23" s="325"/>
      <c r="B23" s="12" t="s">
        <v>1842</v>
      </c>
      <c r="C23" s="12" t="s">
        <v>1841</v>
      </c>
      <c r="D23" s="4">
        <v>45055</v>
      </c>
      <c r="E23" s="12"/>
      <c r="F23" s="12" t="s">
        <v>1840</v>
      </c>
      <c r="G23" s="272" t="s">
        <v>1839</v>
      </c>
      <c r="H23" s="273"/>
      <c r="I23" s="274"/>
      <c r="J23" s="61" t="s">
        <v>493</v>
      </c>
      <c r="K23" s="119"/>
      <c r="L23" s="119" t="s">
        <v>3</v>
      </c>
      <c r="M23" s="90">
        <v>383</v>
      </c>
      <c r="N23" s="2"/>
      <c r="V23" s="73"/>
    </row>
    <row r="24" spans="1:22" ht="21" thickBot="1">
      <c r="A24" s="325"/>
      <c r="B24" s="84" t="s">
        <v>325</v>
      </c>
      <c r="C24" s="84" t="s">
        <v>327</v>
      </c>
      <c r="D24" s="84" t="s">
        <v>23</v>
      </c>
      <c r="E24" s="321" t="s">
        <v>329</v>
      </c>
      <c r="F24" s="321"/>
      <c r="G24" s="275"/>
      <c r="H24" s="276"/>
      <c r="I24" s="277"/>
      <c r="J24" s="17" t="s">
        <v>5</v>
      </c>
      <c r="K24" s="117"/>
      <c r="L24" s="117" t="s">
        <v>3</v>
      </c>
      <c r="M24" s="91">
        <v>60</v>
      </c>
      <c r="N24" s="2"/>
      <c r="V24" s="73"/>
    </row>
    <row r="25" spans="1:22" ht="13.8" thickBot="1">
      <c r="A25" s="326"/>
      <c r="B25" s="13" t="s">
        <v>1119</v>
      </c>
      <c r="C25" s="13" t="s">
        <v>1839</v>
      </c>
      <c r="D25" s="88">
        <v>45056</v>
      </c>
      <c r="E25" s="15"/>
      <c r="F25" s="16" t="s">
        <v>1838</v>
      </c>
      <c r="G25" s="267"/>
      <c r="H25" s="268"/>
      <c r="I25" s="269"/>
      <c r="J25" s="17" t="s">
        <v>0</v>
      </c>
      <c r="K25" s="117"/>
      <c r="L25" s="117"/>
      <c r="M25" s="19"/>
      <c r="N25" s="2"/>
      <c r="V25" s="73"/>
    </row>
    <row r="26" spans="1:22" ht="24" customHeight="1" thickTop="1" thickBot="1">
      <c r="A26" s="322">
        <f>A22+1</f>
        <v>3</v>
      </c>
      <c r="B26" s="87" t="s">
        <v>324</v>
      </c>
      <c r="C26" s="87" t="s">
        <v>326</v>
      </c>
      <c r="D26" s="87" t="s">
        <v>24</v>
      </c>
      <c r="E26" s="270" t="s">
        <v>328</v>
      </c>
      <c r="F26" s="270"/>
      <c r="G26" s="270" t="s">
        <v>319</v>
      </c>
      <c r="H26" s="271"/>
      <c r="I26" s="86"/>
      <c r="J26" s="63" t="s">
        <v>2</v>
      </c>
      <c r="K26" s="121"/>
      <c r="L26" s="121"/>
      <c r="M26" s="65"/>
      <c r="N26" s="2"/>
      <c r="V26" s="73"/>
    </row>
    <row r="27" spans="1:22" ht="31.2" thickBot="1">
      <c r="A27" s="325"/>
      <c r="B27" s="12" t="s">
        <v>1837</v>
      </c>
      <c r="C27" s="12" t="s">
        <v>1836</v>
      </c>
      <c r="D27" s="4">
        <v>45030</v>
      </c>
      <c r="E27" s="12"/>
      <c r="F27" s="12" t="s">
        <v>496</v>
      </c>
      <c r="G27" s="272" t="s">
        <v>1696</v>
      </c>
      <c r="H27" s="273"/>
      <c r="I27" s="274"/>
      <c r="J27" s="61" t="s">
        <v>493</v>
      </c>
      <c r="K27" s="119"/>
      <c r="L27" s="119" t="s">
        <v>3</v>
      </c>
      <c r="M27" s="90">
        <v>268</v>
      </c>
      <c r="N27" s="2"/>
      <c r="V27" s="73"/>
    </row>
    <row r="28" spans="1:22" ht="21" thickBot="1">
      <c r="A28" s="325"/>
      <c r="B28" s="84" t="s">
        <v>325</v>
      </c>
      <c r="C28" s="84" t="s">
        <v>327</v>
      </c>
      <c r="D28" s="84" t="s">
        <v>23</v>
      </c>
      <c r="E28" s="321" t="s">
        <v>329</v>
      </c>
      <c r="F28" s="321"/>
      <c r="G28" s="275"/>
      <c r="H28" s="276"/>
      <c r="I28" s="277"/>
      <c r="J28" s="17" t="s">
        <v>5</v>
      </c>
      <c r="K28" s="117"/>
      <c r="L28" s="117" t="s">
        <v>3</v>
      </c>
      <c r="M28" s="91">
        <v>17</v>
      </c>
      <c r="N28" s="2"/>
      <c r="V28" s="73"/>
    </row>
    <row r="29" spans="1:22" ht="21" thickBot="1">
      <c r="A29" s="326"/>
      <c r="B29" s="13" t="s">
        <v>1835</v>
      </c>
      <c r="C29" s="13" t="s">
        <v>1696</v>
      </c>
      <c r="D29" s="88">
        <v>45030</v>
      </c>
      <c r="E29" s="15"/>
      <c r="F29" s="16" t="s">
        <v>1804</v>
      </c>
      <c r="G29" s="267"/>
      <c r="H29" s="268"/>
      <c r="I29" s="269"/>
      <c r="J29" s="17" t="s">
        <v>1452</v>
      </c>
      <c r="K29" s="117"/>
      <c r="L29" s="117" t="s">
        <v>3</v>
      </c>
      <c r="M29" s="91">
        <v>30</v>
      </c>
      <c r="N29" s="2"/>
      <c r="V29" s="73"/>
    </row>
    <row r="30" spans="1:22" ht="24" customHeight="1" thickTop="1" thickBot="1">
      <c r="A30" s="322">
        <f>A26+1</f>
        <v>4</v>
      </c>
      <c r="B30" s="87" t="s">
        <v>324</v>
      </c>
      <c r="C30" s="87" t="s">
        <v>326</v>
      </c>
      <c r="D30" s="87" t="s">
        <v>24</v>
      </c>
      <c r="E30" s="270" t="s">
        <v>328</v>
      </c>
      <c r="F30" s="270"/>
      <c r="G30" s="270" t="s">
        <v>319</v>
      </c>
      <c r="H30" s="271"/>
      <c r="I30" s="86"/>
      <c r="J30" s="63" t="s">
        <v>2</v>
      </c>
      <c r="K30" s="121"/>
      <c r="L30" s="121"/>
      <c r="M30" s="65"/>
      <c r="N30" s="2"/>
      <c r="V30" s="73"/>
    </row>
    <row r="31" spans="1:22" ht="31.2" thickBot="1">
      <c r="A31" s="325"/>
      <c r="B31" s="12" t="s">
        <v>1834</v>
      </c>
      <c r="C31" s="12" t="s">
        <v>1833</v>
      </c>
      <c r="D31" s="4">
        <v>45063</v>
      </c>
      <c r="E31" s="12"/>
      <c r="F31" s="12" t="s">
        <v>1832</v>
      </c>
      <c r="G31" s="272" t="s">
        <v>1777</v>
      </c>
      <c r="H31" s="273"/>
      <c r="I31" s="274"/>
      <c r="J31" s="61" t="s">
        <v>493</v>
      </c>
      <c r="K31" s="119"/>
      <c r="L31" s="119" t="s">
        <v>3</v>
      </c>
      <c r="M31" s="90">
        <v>192</v>
      </c>
      <c r="N31" s="2"/>
      <c r="V31" s="73"/>
    </row>
    <row r="32" spans="1:22" ht="21" thickBot="1">
      <c r="A32" s="325"/>
      <c r="B32" s="84" t="s">
        <v>325</v>
      </c>
      <c r="C32" s="84" t="s">
        <v>327</v>
      </c>
      <c r="D32" s="84" t="s">
        <v>23</v>
      </c>
      <c r="E32" s="321" t="s">
        <v>329</v>
      </c>
      <c r="F32" s="321"/>
      <c r="G32" s="275"/>
      <c r="H32" s="276"/>
      <c r="I32" s="277"/>
      <c r="J32" s="17" t="s">
        <v>5</v>
      </c>
      <c r="K32" s="117"/>
      <c r="L32" s="117" t="s">
        <v>3</v>
      </c>
      <c r="M32" s="91">
        <v>90</v>
      </c>
      <c r="N32" s="2"/>
      <c r="V32" s="73"/>
    </row>
    <row r="33" spans="1:22" ht="13.8" thickBot="1">
      <c r="A33" s="326"/>
      <c r="B33" s="13" t="s">
        <v>1831</v>
      </c>
      <c r="C33" s="13" t="s">
        <v>1777</v>
      </c>
      <c r="D33" s="88">
        <v>45064</v>
      </c>
      <c r="E33" s="15"/>
      <c r="F33" s="16" t="s">
        <v>1830</v>
      </c>
      <c r="G33" s="267"/>
      <c r="H33" s="268"/>
      <c r="I33" s="269"/>
      <c r="J33" s="17" t="s">
        <v>0</v>
      </c>
      <c r="K33" s="117"/>
      <c r="L33" s="117"/>
      <c r="M33" s="19"/>
      <c r="N33" s="2"/>
      <c r="V33" s="73"/>
    </row>
    <row r="34" spans="1:22" ht="24" customHeight="1" thickTop="1" thickBot="1">
      <c r="A34" s="322">
        <f>A30+1</f>
        <v>5</v>
      </c>
      <c r="B34" s="87" t="s">
        <v>324</v>
      </c>
      <c r="C34" s="87" t="s">
        <v>326</v>
      </c>
      <c r="D34" s="87" t="s">
        <v>24</v>
      </c>
      <c r="E34" s="270" t="s">
        <v>328</v>
      </c>
      <c r="F34" s="270"/>
      <c r="G34" s="270" t="s">
        <v>319</v>
      </c>
      <c r="H34" s="271"/>
      <c r="I34" s="86"/>
      <c r="J34" s="63" t="s">
        <v>2</v>
      </c>
      <c r="K34" s="121"/>
      <c r="L34" s="121"/>
      <c r="M34" s="65"/>
      <c r="N34" s="2"/>
      <c r="V34" s="73"/>
    </row>
    <row r="35" spans="1:22" ht="31.2" thickBot="1">
      <c r="A35" s="325"/>
      <c r="B35" s="12" t="s">
        <v>1829</v>
      </c>
      <c r="C35" s="12" t="s">
        <v>1828</v>
      </c>
      <c r="D35" s="4">
        <v>45097</v>
      </c>
      <c r="E35" s="12"/>
      <c r="F35" s="12" t="s">
        <v>1824</v>
      </c>
      <c r="G35" s="272" t="s">
        <v>1823</v>
      </c>
      <c r="H35" s="273"/>
      <c r="I35" s="274"/>
      <c r="J35" s="61" t="s">
        <v>493</v>
      </c>
      <c r="K35" s="119"/>
      <c r="L35" s="119" t="s">
        <v>3</v>
      </c>
      <c r="M35" s="90">
        <v>437</v>
      </c>
      <c r="N35" s="2"/>
      <c r="V35" s="73"/>
    </row>
    <row r="36" spans="1:22" ht="21" thickBot="1">
      <c r="A36" s="325"/>
      <c r="B36" s="84" t="s">
        <v>325</v>
      </c>
      <c r="C36" s="84" t="s">
        <v>327</v>
      </c>
      <c r="D36" s="84" t="s">
        <v>23</v>
      </c>
      <c r="E36" s="321" t="s">
        <v>329</v>
      </c>
      <c r="F36" s="321"/>
      <c r="G36" s="275"/>
      <c r="H36" s="276"/>
      <c r="I36" s="277"/>
      <c r="J36" s="17" t="s">
        <v>1</v>
      </c>
      <c r="K36" s="117"/>
      <c r="L36" s="117"/>
      <c r="M36" s="19"/>
      <c r="N36" s="2"/>
      <c r="V36" s="73"/>
    </row>
    <row r="37" spans="1:22" ht="31.2" thickBot="1">
      <c r="A37" s="326"/>
      <c r="B37" s="13" t="s">
        <v>1244</v>
      </c>
      <c r="C37" s="13" t="s">
        <v>1823</v>
      </c>
      <c r="D37" s="88">
        <v>45101</v>
      </c>
      <c r="E37" s="15" t="s">
        <v>4</v>
      </c>
      <c r="F37" s="16" t="s">
        <v>1827</v>
      </c>
      <c r="G37" s="267"/>
      <c r="H37" s="268"/>
      <c r="I37" s="269"/>
      <c r="J37" s="17" t="s">
        <v>0</v>
      </c>
      <c r="K37" s="117"/>
      <c r="L37" s="117"/>
      <c r="M37" s="19"/>
      <c r="N37" s="2"/>
      <c r="V37" s="73"/>
    </row>
    <row r="38" spans="1:22" ht="24" customHeight="1" thickTop="1" thickBot="1">
      <c r="A38" s="322">
        <f>A34+1</f>
        <v>6</v>
      </c>
      <c r="B38" s="87" t="s">
        <v>324</v>
      </c>
      <c r="C38" s="87" t="s">
        <v>326</v>
      </c>
      <c r="D38" s="87" t="s">
        <v>24</v>
      </c>
      <c r="E38" s="270" t="s">
        <v>328</v>
      </c>
      <c r="F38" s="270"/>
      <c r="G38" s="270" t="s">
        <v>319</v>
      </c>
      <c r="H38" s="271"/>
      <c r="I38" s="86"/>
      <c r="J38" s="63" t="s">
        <v>2</v>
      </c>
      <c r="K38" s="121"/>
      <c r="L38" s="121"/>
      <c r="M38" s="65"/>
      <c r="N38" s="2"/>
      <c r="V38" s="73"/>
    </row>
    <row r="39" spans="1:22" ht="31.2" thickBot="1">
      <c r="A39" s="325"/>
      <c r="B39" s="12" t="s">
        <v>1826</v>
      </c>
      <c r="C39" s="12" t="s">
        <v>1825</v>
      </c>
      <c r="D39" s="4">
        <v>45097</v>
      </c>
      <c r="E39" s="12"/>
      <c r="F39" s="12" t="s">
        <v>1824</v>
      </c>
      <c r="G39" s="272" t="s">
        <v>1823</v>
      </c>
      <c r="H39" s="273"/>
      <c r="I39" s="274"/>
      <c r="J39" s="61" t="s">
        <v>493</v>
      </c>
      <c r="K39" s="119"/>
      <c r="L39" s="119" t="s">
        <v>3</v>
      </c>
      <c r="M39" s="90">
        <v>437</v>
      </c>
      <c r="N39" s="2"/>
      <c r="V39" s="73"/>
    </row>
    <row r="40" spans="1:22" ht="21" thickBot="1">
      <c r="A40" s="325"/>
      <c r="B40" s="84" t="s">
        <v>325</v>
      </c>
      <c r="C40" s="84" t="s">
        <v>327</v>
      </c>
      <c r="D40" s="84" t="s">
        <v>23</v>
      </c>
      <c r="E40" s="321" t="s">
        <v>329</v>
      </c>
      <c r="F40" s="321"/>
      <c r="G40" s="275"/>
      <c r="H40" s="276"/>
      <c r="I40" s="277"/>
      <c r="J40" s="17" t="s">
        <v>1</v>
      </c>
      <c r="K40" s="117"/>
      <c r="L40" s="117"/>
      <c r="M40" s="19"/>
      <c r="N40" s="2"/>
      <c r="V40" s="73"/>
    </row>
    <row r="41" spans="1:22" ht="31.2" thickBot="1">
      <c r="A41" s="326"/>
      <c r="B41" s="13" t="s">
        <v>1253</v>
      </c>
      <c r="C41" s="13" t="s">
        <v>1823</v>
      </c>
      <c r="D41" s="88">
        <v>45101</v>
      </c>
      <c r="E41" s="15" t="s">
        <v>4</v>
      </c>
      <c r="F41" s="16" t="s">
        <v>1822</v>
      </c>
      <c r="G41" s="267"/>
      <c r="H41" s="268"/>
      <c r="I41" s="269"/>
      <c r="J41" s="17" t="s">
        <v>0</v>
      </c>
      <c r="K41" s="117"/>
      <c r="L41" s="117"/>
      <c r="M41" s="19"/>
      <c r="N41" s="2"/>
      <c r="V41" s="73"/>
    </row>
    <row r="42" spans="1:22" ht="24" customHeight="1" thickTop="1" thickBot="1">
      <c r="A42" s="322">
        <f>A38+1</f>
        <v>7</v>
      </c>
      <c r="B42" s="87" t="s">
        <v>324</v>
      </c>
      <c r="C42" s="87" t="s">
        <v>326</v>
      </c>
      <c r="D42" s="87" t="s">
        <v>24</v>
      </c>
      <c r="E42" s="270" t="s">
        <v>328</v>
      </c>
      <c r="F42" s="270"/>
      <c r="G42" s="270" t="s">
        <v>319</v>
      </c>
      <c r="H42" s="271"/>
      <c r="I42" s="86"/>
      <c r="J42" s="63" t="s">
        <v>2</v>
      </c>
      <c r="K42" s="121"/>
      <c r="L42" s="121"/>
      <c r="M42" s="65"/>
      <c r="N42" s="2"/>
      <c r="V42" s="73"/>
    </row>
    <row r="43" spans="1:22" ht="21" thickBot="1">
      <c r="A43" s="325"/>
      <c r="B43" s="12" t="s">
        <v>1821</v>
      </c>
      <c r="C43" s="12" t="s">
        <v>1820</v>
      </c>
      <c r="D43" s="4">
        <v>45076</v>
      </c>
      <c r="E43" s="12"/>
      <c r="F43" s="12" t="s">
        <v>1739</v>
      </c>
      <c r="G43" s="272" t="s">
        <v>1539</v>
      </c>
      <c r="H43" s="273"/>
      <c r="I43" s="274"/>
      <c r="J43" s="61" t="s">
        <v>1105</v>
      </c>
      <c r="K43" s="119"/>
      <c r="L43" s="119" t="s">
        <v>3</v>
      </c>
      <c r="M43" s="90">
        <v>399</v>
      </c>
      <c r="N43" s="2"/>
      <c r="V43" s="73"/>
    </row>
    <row r="44" spans="1:22" ht="21" thickBot="1">
      <c r="A44" s="325"/>
      <c r="B44" s="84" t="s">
        <v>325</v>
      </c>
      <c r="C44" s="84" t="s">
        <v>327</v>
      </c>
      <c r="D44" s="84" t="s">
        <v>23</v>
      </c>
      <c r="E44" s="321" t="s">
        <v>329</v>
      </c>
      <c r="F44" s="321"/>
      <c r="G44" s="275"/>
      <c r="H44" s="276"/>
      <c r="I44" s="277"/>
      <c r="J44" s="17" t="s">
        <v>493</v>
      </c>
      <c r="K44" s="117"/>
      <c r="L44" s="117" t="s">
        <v>3</v>
      </c>
      <c r="M44" s="91">
        <v>897</v>
      </c>
      <c r="N44" s="2"/>
      <c r="V44" s="73"/>
    </row>
    <row r="45" spans="1:22" ht="13.8" thickBot="1">
      <c r="A45" s="326"/>
      <c r="B45" s="13" t="s">
        <v>1199</v>
      </c>
      <c r="C45" s="13" t="s">
        <v>1539</v>
      </c>
      <c r="D45" s="88">
        <v>45078</v>
      </c>
      <c r="E45" s="15"/>
      <c r="F45" s="16" t="s">
        <v>1819</v>
      </c>
      <c r="G45" s="267"/>
      <c r="H45" s="268"/>
      <c r="I45" s="269"/>
      <c r="J45" s="17" t="s">
        <v>5</v>
      </c>
      <c r="K45" s="117"/>
      <c r="L45" s="117" t="s">
        <v>3</v>
      </c>
      <c r="M45" s="91">
        <v>100</v>
      </c>
      <c r="N45" s="2"/>
      <c r="V45" s="73"/>
    </row>
    <row r="46" spans="1:22" ht="24" customHeight="1" thickTop="1" thickBot="1">
      <c r="A46" s="322">
        <f>A42+1</f>
        <v>8</v>
      </c>
      <c r="B46" s="87" t="s">
        <v>324</v>
      </c>
      <c r="C46" s="87" t="s">
        <v>326</v>
      </c>
      <c r="D46" s="87" t="s">
        <v>24</v>
      </c>
      <c r="E46" s="270" t="s">
        <v>328</v>
      </c>
      <c r="F46" s="270"/>
      <c r="G46" s="270" t="s">
        <v>319</v>
      </c>
      <c r="H46" s="271"/>
      <c r="I46" s="86"/>
      <c r="J46" s="63" t="s">
        <v>2</v>
      </c>
      <c r="K46" s="121"/>
      <c r="L46" s="121"/>
      <c r="M46" s="65"/>
      <c r="N46" s="2"/>
      <c r="V46" s="73"/>
    </row>
    <row r="47" spans="1:22" ht="31.2" thickBot="1">
      <c r="A47" s="325"/>
      <c r="B47" s="12" t="s">
        <v>1814</v>
      </c>
      <c r="C47" s="12" t="s">
        <v>1818</v>
      </c>
      <c r="D47" s="4">
        <v>45116</v>
      </c>
      <c r="E47" s="12"/>
      <c r="F47" s="12" t="s">
        <v>1817</v>
      </c>
      <c r="G47" s="272" t="s">
        <v>1816</v>
      </c>
      <c r="H47" s="273"/>
      <c r="I47" s="274"/>
      <c r="J47" s="61" t="s">
        <v>402</v>
      </c>
      <c r="K47" s="119"/>
      <c r="L47" s="119" t="s">
        <v>3</v>
      </c>
      <c r="M47" s="90">
        <v>697</v>
      </c>
      <c r="N47" s="2"/>
      <c r="V47" s="73"/>
    </row>
    <row r="48" spans="1:22" ht="21" thickBot="1">
      <c r="A48" s="325"/>
      <c r="B48" s="84" t="s">
        <v>325</v>
      </c>
      <c r="C48" s="84" t="s">
        <v>327</v>
      </c>
      <c r="D48" s="84" t="s">
        <v>23</v>
      </c>
      <c r="E48" s="321" t="s">
        <v>329</v>
      </c>
      <c r="F48" s="321"/>
      <c r="G48" s="275"/>
      <c r="H48" s="276"/>
      <c r="I48" s="277"/>
      <c r="J48" s="17" t="s">
        <v>1105</v>
      </c>
      <c r="K48" s="117"/>
      <c r="L48" s="117" t="s">
        <v>3</v>
      </c>
      <c r="M48" s="91">
        <v>1637</v>
      </c>
      <c r="N48" s="2"/>
      <c r="V48" s="73"/>
    </row>
    <row r="49" spans="1:22" ht="21" thickBot="1">
      <c r="A49" s="326"/>
      <c r="B49" s="13" t="s">
        <v>1141</v>
      </c>
      <c r="C49" s="13" t="s">
        <v>1816</v>
      </c>
      <c r="D49" s="88">
        <v>45126</v>
      </c>
      <c r="E49" s="15"/>
      <c r="F49" s="16" t="s">
        <v>1815</v>
      </c>
      <c r="G49" s="267"/>
      <c r="H49" s="268"/>
      <c r="I49" s="269"/>
      <c r="J49" s="17" t="s">
        <v>493</v>
      </c>
      <c r="K49" s="117"/>
      <c r="L49" s="117" t="s">
        <v>3</v>
      </c>
      <c r="M49" s="91">
        <v>1480</v>
      </c>
      <c r="N49" s="2"/>
      <c r="V49" s="73"/>
    </row>
    <row r="50" spans="1:22" ht="24" customHeight="1" thickTop="1" thickBot="1">
      <c r="A50" s="322">
        <f>A46+1</f>
        <v>9</v>
      </c>
      <c r="B50" s="87" t="s">
        <v>324</v>
      </c>
      <c r="C50" s="87" t="s">
        <v>326</v>
      </c>
      <c r="D50" s="87" t="s">
        <v>24</v>
      </c>
      <c r="E50" s="270" t="s">
        <v>328</v>
      </c>
      <c r="F50" s="270"/>
      <c r="G50" s="270" t="s">
        <v>319</v>
      </c>
      <c r="H50" s="271"/>
      <c r="I50" s="86"/>
      <c r="J50" s="63" t="s">
        <v>2</v>
      </c>
      <c r="K50" s="121"/>
      <c r="L50" s="121"/>
      <c r="M50" s="65"/>
      <c r="N50" s="2"/>
      <c r="V50" s="73"/>
    </row>
    <row r="51" spans="1:22" ht="21" thickBot="1">
      <c r="A51" s="325"/>
      <c r="B51" s="12" t="s">
        <v>1814</v>
      </c>
      <c r="C51" s="12" t="s">
        <v>1813</v>
      </c>
      <c r="D51" s="4">
        <v>45126</v>
      </c>
      <c r="E51" s="12"/>
      <c r="F51" s="12" t="s">
        <v>1812</v>
      </c>
      <c r="G51" s="272" t="s">
        <v>1811</v>
      </c>
      <c r="H51" s="273"/>
      <c r="I51" s="274"/>
      <c r="J51" s="61" t="s">
        <v>402</v>
      </c>
      <c r="K51" s="119"/>
      <c r="L51" s="119" t="s">
        <v>3</v>
      </c>
      <c r="M51" s="90">
        <v>823</v>
      </c>
      <c r="N51" s="2"/>
      <c r="V51" s="73"/>
    </row>
    <row r="52" spans="1:22" ht="21" thickBot="1">
      <c r="A52" s="325"/>
      <c r="B52" s="84" t="s">
        <v>325</v>
      </c>
      <c r="C52" s="84" t="s">
        <v>327</v>
      </c>
      <c r="D52" s="84" t="s">
        <v>23</v>
      </c>
      <c r="E52" s="321" t="s">
        <v>329</v>
      </c>
      <c r="F52" s="321"/>
      <c r="G52" s="275"/>
      <c r="H52" s="276"/>
      <c r="I52" s="277"/>
      <c r="J52" s="17" t="s">
        <v>493</v>
      </c>
      <c r="K52" s="117"/>
      <c r="L52" s="117" t="s">
        <v>3</v>
      </c>
      <c r="M52" s="91">
        <v>227</v>
      </c>
      <c r="N52" s="2"/>
      <c r="V52" s="73"/>
    </row>
    <row r="53" spans="1:22" ht="13.8" thickBot="1">
      <c r="A53" s="326"/>
      <c r="B53" s="13" t="s">
        <v>1141</v>
      </c>
      <c r="C53" s="13" t="s">
        <v>1811</v>
      </c>
      <c r="D53" s="88">
        <v>45130</v>
      </c>
      <c r="E53" s="15"/>
      <c r="F53" s="16" t="s">
        <v>1810</v>
      </c>
      <c r="G53" s="267"/>
      <c r="H53" s="268"/>
      <c r="I53" s="269"/>
      <c r="J53" s="17" t="s">
        <v>0</v>
      </c>
      <c r="K53" s="117"/>
      <c r="L53" s="117"/>
      <c r="M53" s="19"/>
      <c r="N53" s="2"/>
      <c r="V53" s="73"/>
    </row>
    <row r="54" spans="1:22" ht="24" customHeight="1" thickTop="1" thickBot="1">
      <c r="A54" s="322">
        <f>A50+1</f>
        <v>10</v>
      </c>
      <c r="B54" s="87" t="s">
        <v>324</v>
      </c>
      <c r="C54" s="87" t="s">
        <v>326</v>
      </c>
      <c r="D54" s="87" t="s">
        <v>24</v>
      </c>
      <c r="E54" s="270" t="s">
        <v>328</v>
      </c>
      <c r="F54" s="270"/>
      <c r="G54" s="270" t="s">
        <v>319</v>
      </c>
      <c r="H54" s="271"/>
      <c r="I54" s="86"/>
      <c r="J54" s="63" t="s">
        <v>2</v>
      </c>
      <c r="K54" s="121"/>
      <c r="L54" s="121"/>
      <c r="M54" s="65"/>
      <c r="N54" s="2"/>
      <c r="V54" s="73"/>
    </row>
    <row r="55" spans="1:22" ht="31.2" thickBot="1">
      <c r="A55" s="325"/>
      <c r="B55" s="166" t="s">
        <v>1809</v>
      </c>
      <c r="C55" s="166" t="s">
        <v>1808</v>
      </c>
      <c r="D55" s="167">
        <v>45030</v>
      </c>
      <c r="E55" s="166"/>
      <c r="F55" s="166" t="s">
        <v>1807</v>
      </c>
      <c r="G55" s="366" t="s">
        <v>1805</v>
      </c>
      <c r="H55" s="273"/>
      <c r="I55" s="274"/>
      <c r="J55" s="165" t="s">
        <v>1380</v>
      </c>
      <c r="K55" s="164" t="s">
        <v>3</v>
      </c>
      <c r="L55" s="164"/>
      <c r="M55" s="230">
        <v>322</v>
      </c>
      <c r="N55" s="2"/>
      <c r="V55" s="73"/>
    </row>
    <row r="56" spans="1:22" ht="21" thickBot="1">
      <c r="A56" s="325"/>
      <c r="B56" s="84" t="s">
        <v>325</v>
      </c>
      <c r="C56" s="84" t="s">
        <v>327</v>
      </c>
      <c r="D56" s="84" t="s">
        <v>23</v>
      </c>
      <c r="E56" s="321" t="s">
        <v>329</v>
      </c>
      <c r="F56" s="321"/>
      <c r="G56" s="275"/>
      <c r="H56" s="276"/>
      <c r="I56" s="277"/>
      <c r="J56" s="162" t="s">
        <v>493</v>
      </c>
      <c r="K56" s="213" t="s">
        <v>3</v>
      </c>
      <c r="L56" s="213"/>
      <c r="M56" s="160">
        <v>282</v>
      </c>
      <c r="N56" s="2"/>
      <c r="V56" s="73"/>
    </row>
    <row r="57" spans="1:22" ht="31.2" thickBot="1">
      <c r="A57" s="326"/>
      <c r="B57" s="216" t="s">
        <v>1806</v>
      </c>
      <c r="C57" s="216" t="s">
        <v>1805</v>
      </c>
      <c r="D57" s="158">
        <v>45030</v>
      </c>
      <c r="E57" s="215"/>
      <c r="F57" s="214" t="s">
        <v>1804</v>
      </c>
      <c r="G57" s="267"/>
      <c r="H57" s="268"/>
      <c r="I57" s="269"/>
      <c r="J57" s="162" t="s">
        <v>5</v>
      </c>
      <c r="K57" s="213" t="s">
        <v>3</v>
      </c>
      <c r="L57" s="213"/>
      <c r="M57" s="160">
        <v>36</v>
      </c>
      <c r="N57" s="2"/>
      <c r="V57" s="73"/>
    </row>
    <row r="58" spans="1:22" ht="24" customHeight="1" thickTop="1" thickBot="1">
      <c r="A58" s="322">
        <f>A54+1</f>
        <v>11</v>
      </c>
      <c r="B58" s="221" t="s">
        <v>324</v>
      </c>
      <c r="C58" s="221" t="s">
        <v>326</v>
      </c>
      <c r="D58" s="221" t="s">
        <v>24</v>
      </c>
      <c r="E58" s="367" t="s">
        <v>328</v>
      </c>
      <c r="F58" s="367"/>
      <c r="G58" s="367" t="s">
        <v>319</v>
      </c>
      <c r="H58" s="368"/>
      <c r="I58" s="220"/>
      <c r="J58" s="219" t="s">
        <v>2</v>
      </c>
      <c r="K58" s="229"/>
      <c r="L58" s="229"/>
      <c r="M58" s="217"/>
      <c r="N58" s="2"/>
      <c r="V58" s="73"/>
    </row>
    <row r="59" spans="1:22" ht="21" thickBot="1">
      <c r="A59" s="325"/>
      <c r="B59" s="12" t="s">
        <v>1803</v>
      </c>
      <c r="C59" s="12" t="s">
        <v>1800</v>
      </c>
      <c r="D59" s="4">
        <v>45098</v>
      </c>
      <c r="E59" s="12"/>
      <c r="F59" s="12" t="s">
        <v>1472</v>
      </c>
      <c r="G59" s="272" t="s">
        <v>602</v>
      </c>
      <c r="H59" s="273"/>
      <c r="I59" s="274"/>
      <c r="J59" s="61" t="s">
        <v>493</v>
      </c>
      <c r="K59" s="119"/>
      <c r="L59" s="119" t="s">
        <v>3</v>
      </c>
      <c r="M59" s="90">
        <v>747</v>
      </c>
      <c r="N59" s="2"/>
      <c r="V59" s="73"/>
    </row>
    <row r="60" spans="1:22" ht="21" thickBot="1">
      <c r="A60" s="325"/>
      <c r="B60" s="84" t="s">
        <v>325</v>
      </c>
      <c r="C60" s="84" t="s">
        <v>327</v>
      </c>
      <c r="D60" s="84" t="s">
        <v>23</v>
      </c>
      <c r="E60" s="321" t="s">
        <v>329</v>
      </c>
      <c r="F60" s="321"/>
      <c r="G60" s="275"/>
      <c r="H60" s="276"/>
      <c r="I60" s="277"/>
      <c r="J60" s="17" t="s">
        <v>5</v>
      </c>
      <c r="K60" s="117"/>
      <c r="L60" s="117" t="s">
        <v>3</v>
      </c>
      <c r="M60" s="91">
        <v>51</v>
      </c>
      <c r="N60" s="2"/>
      <c r="V60" s="73"/>
    </row>
    <row r="61" spans="1:22" ht="21" thickBot="1">
      <c r="A61" s="326"/>
      <c r="B61" s="13" t="s">
        <v>1212</v>
      </c>
      <c r="C61" s="13" t="s">
        <v>1798</v>
      </c>
      <c r="D61" s="88">
        <v>45100</v>
      </c>
      <c r="E61" s="15" t="s">
        <v>4</v>
      </c>
      <c r="F61" s="16" t="s">
        <v>1802</v>
      </c>
      <c r="G61" s="267"/>
      <c r="H61" s="268"/>
      <c r="I61" s="269"/>
      <c r="J61" s="17" t="s">
        <v>0</v>
      </c>
      <c r="K61" s="117"/>
      <c r="L61" s="117"/>
      <c r="M61" s="19"/>
      <c r="N61" s="2"/>
      <c r="V61" s="73"/>
    </row>
    <row r="62" spans="1:22" ht="24" customHeight="1" thickTop="1" thickBot="1">
      <c r="A62" s="322">
        <f>A58+1</f>
        <v>12</v>
      </c>
      <c r="B62" s="87" t="s">
        <v>324</v>
      </c>
      <c r="C62" s="87" t="s">
        <v>326</v>
      </c>
      <c r="D62" s="87" t="s">
        <v>24</v>
      </c>
      <c r="E62" s="270" t="s">
        <v>328</v>
      </c>
      <c r="F62" s="270"/>
      <c r="G62" s="270" t="s">
        <v>319</v>
      </c>
      <c r="H62" s="271"/>
      <c r="I62" s="86"/>
      <c r="J62" s="63" t="s">
        <v>2</v>
      </c>
      <c r="K62" s="121"/>
      <c r="L62" s="121"/>
      <c r="M62" s="65"/>
      <c r="N62" s="2"/>
      <c r="V62" s="73"/>
    </row>
    <row r="63" spans="1:22" ht="21" thickBot="1">
      <c r="A63" s="325"/>
      <c r="B63" s="12" t="s">
        <v>1801</v>
      </c>
      <c r="C63" s="12" t="s">
        <v>1800</v>
      </c>
      <c r="D63" s="4">
        <v>45098</v>
      </c>
      <c r="E63" s="12"/>
      <c r="F63" s="12" t="s">
        <v>1472</v>
      </c>
      <c r="G63" s="272" t="s">
        <v>1798</v>
      </c>
      <c r="H63" s="273"/>
      <c r="I63" s="274"/>
      <c r="J63" s="61" t="s">
        <v>1105</v>
      </c>
      <c r="K63" s="119"/>
      <c r="L63" s="119" t="s">
        <v>3</v>
      </c>
      <c r="M63" s="90">
        <v>508</v>
      </c>
      <c r="N63" s="2"/>
      <c r="V63" s="73"/>
    </row>
    <row r="64" spans="1:22" ht="21" thickBot="1">
      <c r="A64" s="325"/>
      <c r="B64" s="84" t="s">
        <v>325</v>
      </c>
      <c r="C64" s="84" t="s">
        <v>327</v>
      </c>
      <c r="D64" s="84" t="s">
        <v>23</v>
      </c>
      <c r="E64" s="321" t="s">
        <v>329</v>
      </c>
      <c r="F64" s="321"/>
      <c r="G64" s="275"/>
      <c r="H64" s="276"/>
      <c r="I64" s="277"/>
      <c r="J64" s="17" t="s">
        <v>493</v>
      </c>
      <c r="K64" s="117"/>
      <c r="L64" s="117" t="s">
        <v>3</v>
      </c>
      <c r="M64" s="91">
        <v>842</v>
      </c>
      <c r="N64" s="2"/>
      <c r="V64" s="73"/>
    </row>
    <row r="65" spans="1:22" ht="21" thickBot="1">
      <c r="A65" s="326"/>
      <c r="B65" s="13" t="s">
        <v>1799</v>
      </c>
      <c r="C65" s="13" t="s">
        <v>1798</v>
      </c>
      <c r="D65" s="88">
        <v>45100</v>
      </c>
      <c r="E65" s="15"/>
      <c r="F65" s="16" t="s">
        <v>1797</v>
      </c>
      <c r="G65" s="267"/>
      <c r="H65" s="268"/>
      <c r="I65" s="269"/>
      <c r="J65" s="17" t="s">
        <v>5</v>
      </c>
      <c r="K65" s="117"/>
      <c r="L65" s="117" t="s">
        <v>3</v>
      </c>
      <c r="M65" s="91">
        <v>51</v>
      </c>
      <c r="N65" s="2"/>
      <c r="V65" s="73"/>
    </row>
    <row r="66" spans="1:22" ht="24" customHeight="1" thickTop="1" thickBot="1">
      <c r="A66" s="322">
        <f>A62+1</f>
        <v>13</v>
      </c>
      <c r="B66" s="87" t="s">
        <v>324</v>
      </c>
      <c r="C66" s="87" t="s">
        <v>326</v>
      </c>
      <c r="D66" s="87" t="s">
        <v>24</v>
      </c>
      <c r="E66" s="270" t="s">
        <v>328</v>
      </c>
      <c r="F66" s="270"/>
      <c r="G66" s="270" t="s">
        <v>319</v>
      </c>
      <c r="H66" s="271"/>
      <c r="I66" s="86"/>
      <c r="J66" s="63" t="s">
        <v>2</v>
      </c>
      <c r="K66" s="121"/>
      <c r="L66" s="121"/>
      <c r="M66" s="65"/>
      <c r="N66" s="2"/>
      <c r="V66" s="73"/>
    </row>
    <row r="67" spans="1:22" ht="41.4" thickBot="1">
      <c r="A67" s="325"/>
      <c r="B67" s="12" t="s">
        <v>1796</v>
      </c>
      <c r="C67" s="12" t="s">
        <v>1795</v>
      </c>
      <c r="D67" s="4">
        <v>45034</v>
      </c>
      <c r="E67" s="12"/>
      <c r="F67" s="12" t="s">
        <v>1120</v>
      </c>
      <c r="G67" s="272" t="s">
        <v>1793</v>
      </c>
      <c r="H67" s="273"/>
      <c r="I67" s="274"/>
      <c r="J67" s="61" t="s">
        <v>1105</v>
      </c>
      <c r="K67" s="119"/>
      <c r="L67" s="119" t="s">
        <v>3</v>
      </c>
      <c r="M67" s="90">
        <v>1717</v>
      </c>
      <c r="N67" s="2"/>
      <c r="V67" s="73"/>
    </row>
    <row r="68" spans="1:22" ht="21" thickBot="1">
      <c r="A68" s="325"/>
      <c r="B68" s="84" t="s">
        <v>325</v>
      </c>
      <c r="C68" s="84" t="s">
        <v>327</v>
      </c>
      <c r="D68" s="84" t="s">
        <v>23</v>
      </c>
      <c r="E68" s="321" t="s">
        <v>329</v>
      </c>
      <c r="F68" s="321"/>
      <c r="G68" s="275"/>
      <c r="H68" s="276"/>
      <c r="I68" s="277"/>
      <c r="J68" s="17" t="s">
        <v>493</v>
      </c>
      <c r="K68" s="117"/>
      <c r="L68" s="117" t="s">
        <v>3</v>
      </c>
      <c r="M68" s="91">
        <v>977</v>
      </c>
      <c r="N68" s="2"/>
      <c r="V68" s="73"/>
    </row>
    <row r="69" spans="1:22" ht="21" thickBot="1">
      <c r="A69" s="326"/>
      <c r="B69" s="13" t="s">
        <v>1794</v>
      </c>
      <c r="C69" s="13" t="s">
        <v>1793</v>
      </c>
      <c r="D69" s="88">
        <v>45037</v>
      </c>
      <c r="E69" s="15"/>
      <c r="F69" s="16" t="s">
        <v>1792</v>
      </c>
      <c r="G69" s="267"/>
      <c r="H69" s="268"/>
      <c r="I69" s="269"/>
      <c r="J69" s="17" t="s">
        <v>5</v>
      </c>
      <c r="K69" s="117"/>
      <c r="L69" s="117" t="s">
        <v>3</v>
      </c>
      <c r="M69" s="91">
        <v>332</v>
      </c>
      <c r="N69" s="2"/>
      <c r="V69" s="73"/>
    </row>
    <row r="70" spans="1:22" ht="24" customHeight="1" thickTop="1" thickBot="1">
      <c r="A70" s="322">
        <f>A66+1</f>
        <v>14</v>
      </c>
      <c r="B70" s="87" t="s">
        <v>324</v>
      </c>
      <c r="C70" s="87" t="s">
        <v>326</v>
      </c>
      <c r="D70" s="87" t="s">
        <v>24</v>
      </c>
      <c r="E70" s="270" t="s">
        <v>328</v>
      </c>
      <c r="F70" s="270"/>
      <c r="G70" s="270" t="s">
        <v>319</v>
      </c>
      <c r="H70" s="271"/>
      <c r="I70" s="86"/>
      <c r="J70" s="63" t="s">
        <v>2</v>
      </c>
      <c r="K70" s="121"/>
      <c r="L70" s="121"/>
      <c r="M70" s="65"/>
      <c r="N70" s="2"/>
      <c r="V70" s="73"/>
    </row>
    <row r="71" spans="1:22" ht="31.2" thickBot="1">
      <c r="A71" s="325"/>
      <c r="B71" s="12" t="s">
        <v>1791</v>
      </c>
      <c r="C71" s="12" t="s">
        <v>1790</v>
      </c>
      <c r="D71" s="4">
        <v>45102</v>
      </c>
      <c r="E71" s="12"/>
      <c r="F71" s="12" t="s">
        <v>1789</v>
      </c>
      <c r="G71" s="272"/>
      <c r="H71" s="273"/>
      <c r="I71" s="274"/>
      <c r="J71" s="61" t="s">
        <v>402</v>
      </c>
      <c r="K71" s="119"/>
      <c r="L71" s="119" t="s">
        <v>3</v>
      </c>
      <c r="M71" s="90">
        <v>512</v>
      </c>
      <c r="N71" s="2"/>
      <c r="V71" s="74"/>
    </row>
    <row r="72" spans="1:22" ht="21" thickBot="1">
      <c r="A72" s="325"/>
      <c r="B72" s="84" t="s">
        <v>325</v>
      </c>
      <c r="C72" s="84" t="s">
        <v>327</v>
      </c>
      <c r="D72" s="84" t="s">
        <v>23</v>
      </c>
      <c r="E72" s="321" t="s">
        <v>329</v>
      </c>
      <c r="F72" s="321"/>
      <c r="G72" s="275"/>
      <c r="H72" s="276"/>
      <c r="I72" s="277"/>
      <c r="J72" s="17" t="s">
        <v>1</v>
      </c>
      <c r="K72" s="117"/>
      <c r="L72" s="117"/>
      <c r="M72" s="19"/>
      <c r="N72" s="2"/>
      <c r="V72" s="73"/>
    </row>
    <row r="73" spans="1:22" ht="41.4" thickBot="1">
      <c r="A73" s="326"/>
      <c r="B73" s="13" t="s">
        <v>1574</v>
      </c>
      <c r="C73" s="13" t="s">
        <v>1788</v>
      </c>
      <c r="D73" s="88">
        <v>45107</v>
      </c>
      <c r="E73" s="15"/>
      <c r="F73" s="16" t="s">
        <v>1787</v>
      </c>
      <c r="G73" s="267"/>
      <c r="H73" s="268"/>
      <c r="I73" s="269"/>
      <c r="J73" s="17" t="s">
        <v>0</v>
      </c>
      <c r="K73" s="117"/>
      <c r="L73" s="117"/>
      <c r="M73" s="19"/>
      <c r="N73" s="2"/>
      <c r="V73" s="73"/>
    </row>
    <row r="74" spans="1:22" ht="24" customHeight="1" thickTop="1" thickBot="1">
      <c r="A74" s="322">
        <f>A70+1</f>
        <v>15</v>
      </c>
      <c r="B74" s="87" t="s">
        <v>324</v>
      </c>
      <c r="C74" s="87" t="s">
        <v>326</v>
      </c>
      <c r="D74" s="87" t="s">
        <v>24</v>
      </c>
      <c r="E74" s="270" t="s">
        <v>328</v>
      </c>
      <c r="F74" s="270"/>
      <c r="G74" s="270" t="s">
        <v>319</v>
      </c>
      <c r="H74" s="271"/>
      <c r="I74" s="86"/>
      <c r="J74" s="63" t="s">
        <v>2</v>
      </c>
      <c r="K74" s="121"/>
      <c r="L74" s="121"/>
      <c r="M74" s="65"/>
      <c r="N74" s="2"/>
      <c r="V74" s="73"/>
    </row>
    <row r="75" spans="1:22" ht="31.2" thickBot="1">
      <c r="A75" s="325"/>
      <c r="B75" s="12" t="s">
        <v>1786</v>
      </c>
      <c r="C75" s="12" t="s">
        <v>1785</v>
      </c>
      <c r="D75" s="4">
        <v>45103</v>
      </c>
      <c r="E75" s="12"/>
      <c r="F75" s="12" t="s">
        <v>1449</v>
      </c>
      <c r="G75" s="272" t="s">
        <v>1784</v>
      </c>
      <c r="H75" s="273"/>
      <c r="I75" s="274"/>
      <c r="J75" s="61" t="s">
        <v>1105</v>
      </c>
      <c r="K75" s="119" t="s">
        <v>3</v>
      </c>
      <c r="L75" s="119"/>
      <c r="M75" s="90">
        <v>189</v>
      </c>
      <c r="N75" s="2"/>
      <c r="V75" s="73"/>
    </row>
    <row r="76" spans="1:22" ht="21" thickBot="1">
      <c r="A76" s="325"/>
      <c r="B76" s="84" t="s">
        <v>325</v>
      </c>
      <c r="C76" s="84" t="s">
        <v>327</v>
      </c>
      <c r="D76" s="84" t="s">
        <v>23</v>
      </c>
      <c r="E76" s="321" t="s">
        <v>329</v>
      </c>
      <c r="F76" s="321"/>
      <c r="G76" s="275"/>
      <c r="H76" s="276"/>
      <c r="I76" s="277"/>
      <c r="J76" s="17" t="s">
        <v>417</v>
      </c>
      <c r="K76" s="117" t="s">
        <v>3</v>
      </c>
      <c r="L76" s="117"/>
      <c r="M76" s="91">
        <v>158</v>
      </c>
      <c r="N76" s="2"/>
      <c r="V76" s="73"/>
    </row>
    <row r="77" spans="1:22" ht="21" thickBot="1">
      <c r="A77" s="326"/>
      <c r="B77" s="13" t="s">
        <v>1125</v>
      </c>
      <c r="C77" s="13" t="s">
        <v>1784</v>
      </c>
      <c r="D77" s="88">
        <v>45105</v>
      </c>
      <c r="E77" s="15"/>
      <c r="F77" s="16" t="s">
        <v>1783</v>
      </c>
      <c r="G77" s="267"/>
      <c r="H77" s="268"/>
      <c r="I77" s="269"/>
      <c r="J77" s="17" t="s">
        <v>493</v>
      </c>
      <c r="K77" s="117" t="s">
        <v>3</v>
      </c>
      <c r="L77" s="117"/>
      <c r="M77" s="91">
        <v>291</v>
      </c>
      <c r="N77" s="2"/>
      <c r="V77" s="73"/>
    </row>
    <row r="78" spans="1:22" ht="24" customHeight="1" thickTop="1" thickBot="1">
      <c r="A78" s="322">
        <f>A74+1</f>
        <v>16</v>
      </c>
      <c r="B78" s="87" t="s">
        <v>324</v>
      </c>
      <c r="C78" s="87" t="s">
        <v>326</v>
      </c>
      <c r="D78" s="87" t="s">
        <v>24</v>
      </c>
      <c r="E78" s="270" t="s">
        <v>328</v>
      </c>
      <c r="F78" s="270"/>
      <c r="G78" s="270" t="s">
        <v>319</v>
      </c>
      <c r="H78" s="271"/>
      <c r="I78" s="86"/>
      <c r="J78" s="63" t="s">
        <v>2</v>
      </c>
      <c r="K78" s="121"/>
      <c r="L78" s="121"/>
      <c r="M78" s="65"/>
      <c r="N78" s="2"/>
      <c r="V78" s="73"/>
    </row>
    <row r="79" spans="1:22" ht="13.8" thickBot="1">
      <c r="A79" s="325"/>
      <c r="B79" s="12" t="s">
        <v>1782</v>
      </c>
      <c r="C79" s="12"/>
      <c r="D79" s="4"/>
      <c r="E79" s="12"/>
      <c r="F79" s="12"/>
      <c r="G79" s="272"/>
      <c r="H79" s="273"/>
      <c r="I79" s="274"/>
      <c r="J79" s="61" t="s">
        <v>5</v>
      </c>
      <c r="K79" s="119" t="s">
        <v>3</v>
      </c>
      <c r="L79" s="119"/>
      <c r="M79" s="90">
        <v>177</v>
      </c>
      <c r="N79" s="2"/>
      <c r="V79" s="73"/>
    </row>
    <row r="80" spans="1:22" ht="21" thickBot="1">
      <c r="A80" s="325"/>
      <c r="B80" s="84" t="s">
        <v>325</v>
      </c>
      <c r="C80" s="84" t="s">
        <v>327</v>
      </c>
      <c r="D80" s="84" t="s">
        <v>23</v>
      </c>
      <c r="E80" s="321" t="s">
        <v>329</v>
      </c>
      <c r="F80" s="321"/>
      <c r="G80" s="275"/>
      <c r="H80" s="276"/>
      <c r="I80" s="277"/>
      <c r="J80" s="17" t="s">
        <v>1</v>
      </c>
      <c r="K80" s="117"/>
      <c r="L80" s="117"/>
      <c r="M80" s="19"/>
      <c r="N80" s="2"/>
      <c r="V80" s="73"/>
    </row>
    <row r="81" spans="1:22" ht="13.8" thickBot="1">
      <c r="A81" s="326"/>
      <c r="B81" s="13"/>
      <c r="C81" s="13"/>
      <c r="D81" s="14"/>
      <c r="E81" s="15" t="s">
        <v>4</v>
      </c>
      <c r="F81" s="16"/>
      <c r="G81" s="267"/>
      <c r="H81" s="268"/>
      <c r="I81" s="269"/>
      <c r="J81" s="17" t="s">
        <v>0</v>
      </c>
      <c r="K81" s="117"/>
      <c r="L81" s="117"/>
      <c r="M81" s="19"/>
      <c r="N81" s="2"/>
      <c r="V81" s="73"/>
    </row>
    <row r="82" spans="1:22" ht="24" customHeight="1" thickTop="1" thickBot="1">
      <c r="A82" s="322">
        <f>A78+1</f>
        <v>17</v>
      </c>
      <c r="B82" s="87" t="s">
        <v>324</v>
      </c>
      <c r="C82" s="87" t="s">
        <v>326</v>
      </c>
      <c r="D82" s="87" t="s">
        <v>24</v>
      </c>
      <c r="E82" s="270" t="s">
        <v>328</v>
      </c>
      <c r="F82" s="270"/>
      <c r="G82" s="270" t="s">
        <v>319</v>
      </c>
      <c r="H82" s="271"/>
      <c r="I82" s="86"/>
      <c r="J82" s="63" t="s">
        <v>2</v>
      </c>
      <c r="K82" s="121"/>
      <c r="L82" s="121"/>
      <c r="M82" s="65"/>
      <c r="N82" s="2"/>
      <c r="V82" s="73"/>
    </row>
    <row r="83" spans="1:22" ht="61.8" thickBot="1">
      <c r="A83" s="325"/>
      <c r="B83" s="12" t="s">
        <v>1145</v>
      </c>
      <c r="C83" s="12" t="s">
        <v>1144</v>
      </c>
      <c r="D83" s="4">
        <v>45027</v>
      </c>
      <c r="E83" s="12"/>
      <c r="F83" s="12" t="s">
        <v>1781</v>
      </c>
      <c r="G83" s="272" t="s">
        <v>1780</v>
      </c>
      <c r="H83" s="273"/>
      <c r="I83" s="274"/>
      <c r="J83" s="61" t="s">
        <v>1105</v>
      </c>
      <c r="K83" s="119" t="s">
        <v>3</v>
      </c>
      <c r="L83" s="119"/>
      <c r="M83" s="90">
        <v>662</v>
      </c>
      <c r="N83" s="2"/>
      <c r="V83" s="73"/>
    </row>
    <row r="84" spans="1:22" ht="21" thickBot="1">
      <c r="A84" s="325"/>
      <c r="B84" s="84" t="s">
        <v>325</v>
      </c>
      <c r="C84" s="84" t="s">
        <v>327</v>
      </c>
      <c r="D84" s="84" t="s">
        <v>23</v>
      </c>
      <c r="E84" s="321" t="s">
        <v>329</v>
      </c>
      <c r="F84" s="321"/>
      <c r="G84" s="275"/>
      <c r="H84" s="276"/>
      <c r="I84" s="277"/>
      <c r="J84" s="17" t="s">
        <v>417</v>
      </c>
      <c r="K84" s="117" t="s">
        <v>3</v>
      </c>
      <c r="L84" s="117"/>
      <c r="M84" s="91">
        <v>122</v>
      </c>
      <c r="N84" s="2"/>
      <c r="V84" s="73"/>
    </row>
    <row r="85" spans="1:22" ht="21" thickBot="1">
      <c r="A85" s="326"/>
      <c r="B85" s="13" t="s">
        <v>1141</v>
      </c>
      <c r="C85" s="13" t="s">
        <v>1140</v>
      </c>
      <c r="D85" s="88">
        <v>45036</v>
      </c>
      <c r="E85" s="15"/>
      <c r="F85" s="16" t="s">
        <v>1779</v>
      </c>
      <c r="G85" s="267"/>
      <c r="H85" s="268"/>
      <c r="I85" s="269"/>
      <c r="J85" s="17" t="s">
        <v>1148</v>
      </c>
      <c r="K85" s="117" t="s">
        <v>3</v>
      </c>
      <c r="L85" s="117"/>
      <c r="M85" s="91">
        <v>1032</v>
      </c>
      <c r="N85" s="2"/>
      <c r="V85" s="73"/>
    </row>
    <row r="86" spans="1:22" ht="24" customHeight="1" thickTop="1" thickBot="1">
      <c r="A86" s="322">
        <f>A82+1</f>
        <v>18</v>
      </c>
      <c r="B86" s="87" t="s">
        <v>324</v>
      </c>
      <c r="C86" s="87" t="s">
        <v>326</v>
      </c>
      <c r="D86" s="87" t="s">
        <v>24</v>
      </c>
      <c r="E86" s="270" t="s">
        <v>328</v>
      </c>
      <c r="F86" s="270"/>
      <c r="G86" s="270" t="s">
        <v>319</v>
      </c>
      <c r="H86" s="271"/>
      <c r="I86" s="86"/>
      <c r="J86" s="63" t="s">
        <v>2</v>
      </c>
      <c r="K86" s="121"/>
      <c r="L86" s="121"/>
      <c r="M86" s="65"/>
      <c r="N86" s="2"/>
      <c r="V86" s="73"/>
    </row>
    <row r="87" spans="1:22" ht="13.8" thickBot="1">
      <c r="A87" s="325"/>
      <c r="B87" s="12" t="s">
        <v>1778</v>
      </c>
      <c r="C87" s="12"/>
      <c r="D87" s="4"/>
      <c r="E87" s="12"/>
      <c r="F87" s="12"/>
      <c r="G87" s="272" t="s">
        <v>1777</v>
      </c>
      <c r="H87" s="273"/>
      <c r="I87" s="274"/>
      <c r="J87" s="61" t="s">
        <v>493</v>
      </c>
      <c r="K87" s="119"/>
      <c r="L87" s="119" t="s">
        <v>3</v>
      </c>
      <c r="M87" s="90">
        <v>296</v>
      </c>
      <c r="N87" s="2"/>
      <c r="V87" s="73"/>
    </row>
    <row r="88" spans="1:22" ht="21" thickBot="1">
      <c r="A88" s="325"/>
      <c r="B88" s="84" t="s">
        <v>325</v>
      </c>
      <c r="C88" s="84" t="s">
        <v>327</v>
      </c>
      <c r="D88" s="84" t="s">
        <v>23</v>
      </c>
      <c r="E88" s="321" t="s">
        <v>329</v>
      </c>
      <c r="F88" s="321"/>
      <c r="G88" s="275"/>
      <c r="H88" s="276"/>
      <c r="I88" s="277"/>
      <c r="J88" s="17" t="s">
        <v>1</v>
      </c>
      <c r="K88" s="117"/>
      <c r="L88" s="117"/>
      <c r="M88" s="19"/>
      <c r="N88" s="2"/>
      <c r="V88" s="73"/>
    </row>
    <row r="89" spans="1:22" ht="13.8" thickBot="1">
      <c r="A89" s="326"/>
      <c r="B89" s="13"/>
      <c r="C89" s="13"/>
      <c r="D89" s="14"/>
      <c r="E89" s="15" t="s">
        <v>4</v>
      </c>
      <c r="F89" s="16"/>
      <c r="G89" s="267"/>
      <c r="H89" s="268"/>
      <c r="I89" s="269"/>
      <c r="J89" s="17" t="s">
        <v>0</v>
      </c>
      <c r="K89" s="117"/>
      <c r="L89" s="117"/>
      <c r="M89" s="19"/>
      <c r="N89" s="2"/>
      <c r="V89" s="73"/>
    </row>
    <row r="90" spans="1:22" ht="24" customHeight="1" thickTop="1" thickBot="1">
      <c r="A90" s="322">
        <f>A86+1</f>
        <v>19</v>
      </c>
      <c r="B90" s="87" t="s">
        <v>324</v>
      </c>
      <c r="C90" s="87" t="s">
        <v>326</v>
      </c>
      <c r="D90" s="87" t="s">
        <v>24</v>
      </c>
      <c r="E90" s="270" t="s">
        <v>328</v>
      </c>
      <c r="F90" s="270"/>
      <c r="G90" s="270" t="s">
        <v>319</v>
      </c>
      <c r="H90" s="271"/>
      <c r="I90" s="86"/>
      <c r="J90" s="63" t="s">
        <v>2</v>
      </c>
      <c r="K90" s="121"/>
      <c r="L90" s="121"/>
      <c r="M90" s="65"/>
      <c r="N90" s="2"/>
      <c r="V90" s="73"/>
    </row>
    <row r="91" spans="1:22" ht="21" thickBot="1">
      <c r="A91" s="325"/>
      <c r="B91" s="12" t="s">
        <v>1145</v>
      </c>
      <c r="C91" s="12" t="s">
        <v>1144</v>
      </c>
      <c r="D91" s="4">
        <v>45064</v>
      </c>
      <c r="E91" s="12"/>
      <c r="F91" s="12" t="s">
        <v>1776</v>
      </c>
      <c r="G91" s="272" t="s">
        <v>1140</v>
      </c>
      <c r="H91" s="273"/>
      <c r="I91" s="274"/>
      <c r="J91" s="61" t="s">
        <v>1105</v>
      </c>
      <c r="K91" s="119" t="s">
        <v>3</v>
      </c>
      <c r="L91" s="119"/>
      <c r="M91" s="90">
        <v>162</v>
      </c>
      <c r="N91" s="2"/>
      <c r="V91" s="73"/>
    </row>
    <row r="92" spans="1:22" ht="21" thickBot="1">
      <c r="A92" s="325"/>
      <c r="B92" s="84" t="s">
        <v>325</v>
      </c>
      <c r="C92" s="84" t="s">
        <v>327</v>
      </c>
      <c r="D92" s="84" t="s">
        <v>23</v>
      </c>
      <c r="E92" s="321" t="s">
        <v>329</v>
      </c>
      <c r="F92" s="321"/>
      <c r="G92" s="275"/>
      <c r="H92" s="276"/>
      <c r="I92" s="277"/>
      <c r="J92" s="17" t="s">
        <v>1148</v>
      </c>
      <c r="K92" s="117" t="s">
        <v>3</v>
      </c>
      <c r="L92" s="117"/>
      <c r="M92" s="91">
        <v>414</v>
      </c>
      <c r="N92" s="2"/>
      <c r="V92" s="73"/>
    </row>
    <row r="93" spans="1:22" ht="21" thickBot="1">
      <c r="A93" s="326"/>
      <c r="B93" s="13" t="s">
        <v>1141</v>
      </c>
      <c r="C93" s="13" t="s">
        <v>1140</v>
      </c>
      <c r="D93" s="88">
        <v>45065</v>
      </c>
      <c r="E93" s="15"/>
      <c r="F93" s="16" t="s">
        <v>1378</v>
      </c>
      <c r="G93" s="267"/>
      <c r="H93" s="268"/>
      <c r="I93" s="269"/>
      <c r="J93" s="17" t="s">
        <v>0</v>
      </c>
      <c r="K93" s="117"/>
      <c r="L93" s="117"/>
      <c r="M93" s="19"/>
      <c r="N93" s="2"/>
      <c r="V93" s="73"/>
    </row>
    <row r="94" spans="1:22" ht="24" customHeight="1" thickTop="1" thickBot="1">
      <c r="A94" s="322">
        <f>A90+1</f>
        <v>20</v>
      </c>
      <c r="B94" s="87" t="s">
        <v>324</v>
      </c>
      <c r="C94" s="87" t="s">
        <v>326</v>
      </c>
      <c r="D94" s="87" t="s">
        <v>24</v>
      </c>
      <c r="E94" s="270" t="s">
        <v>328</v>
      </c>
      <c r="F94" s="270"/>
      <c r="G94" s="270" t="s">
        <v>319</v>
      </c>
      <c r="H94" s="271"/>
      <c r="I94" s="86"/>
      <c r="J94" s="63" t="s">
        <v>2</v>
      </c>
      <c r="K94" s="121"/>
      <c r="L94" s="121"/>
      <c r="M94" s="65"/>
      <c r="N94" s="2"/>
      <c r="V94" s="73"/>
    </row>
    <row r="95" spans="1:22" ht="72" thickBot="1">
      <c r="A95" s="325"/>
      <c r="B95" s="12" t="s">
        <v>1775</v>
      </c>
      <c r="C95" s="12" t="s">
        <v>1774</v>
      </c>
      <c r="D95" s="4">
        <v>45076</v>
      </c>
      <c r="E95" s="12"/>
      <c r="F95" s="12" t="s">
        <v>1773</v>
      </c>
      <c r="G95" s="272" t="s">
        <v>375</v>
      </c>
      <c r="H95" s="273"/>
      <c r="I95" s="274"/>
      <c r="J95" s="61" t="s">
        <v>493</v>
      </c>
      <c r="K95" s="119"/>
      <c r="L95" s="119" t="s">
        <v>3</v>
      </c>
      <c r="M95" s="90">
        <v>265</v>
      </c>
      <c r="N95" s="2"/>
      <c r="V95" s="73"/>
    </row>
    <row r="96" spans="1:22" ht="21" thickBot="1">
      <c r="A96" s="325"/>
      <c r="B96" s="84" t="s">
        <v>325</v>
      </c>
      <c r="C96" s="84" t="s">
        <v>327</v>
      </c>
      <c r="D96" s="84" t="s">
        <v>23</v>
      </c>
      <c r="E96" s="321" t="s">
        <v>329</v>
      </c>
      <c r="F96" s="321"/>
      <c r="G96" s="275"/>
      <c r="H96" s="276"/>
      <c r="I96" s="277"/>
      <c r="J96" s="17" t="s">
        <v>5</v>
      </c>
      <c r="K96" s="117"/>
      <c r="L96" s="117" t="s">
        <v>3</v>
      </c>
      <c r="M96" s="91">
        <v>131</v>
      </c>
      <c r="N96" s="2"/>
      <c r="V96" s="73"/>
    </row>
    <row r="97" spans="1:22" ht="21" thickBot="1">
      <c r="A97" s="326"/>
      <c r="B97" s="13" t="s">
        <v>573</v>
      </c>
      <c r="C97" s="13" t="s">
        <v>375</v>
      </c>
      <c r="D97" s="88">
        <v>45077</v>
      </c>
      <c r="E97" s="15"/>
      <c r="F97" s="16" t="s">
        <v>1772</v>
      </c>
      <c r="G97" s="267"/>
      <c r="H97" s="268"/>
      <c r="I97" s="269"/>
      <c r="J97" s="17" t="s">
        <v>0</v>
      </c>
      <c r="K97" s="117"/>
      <c r="L97" s="117"/>
      <c r="M97" s="19"/>
      <c r="N97" s="2"/>
      <c r="V97" s="73"/>
    </row>
    <row r="98" spans="1:22" ht="24" customHeight="1" thickTop="1" thickBot="1">
      <c r="A98" s="322">
        <f>A94+1</f>
        <v>21</v>
      </c>
      <c r="B98" s="87" t="s">
        <v>324</v>
      </c>
      <c r="C98" s="87" t="s">
        <v>326</v>
      </c>
      <c r="D98" s="87" t="s">
        <v>24</v>
      </c>
      <c r="E98" s="270" t="s">
        <v>328</v>
      </c>
      <c r="F98" s="270"/>
      <c r="G98" s="270" t="s">
        <v>319</v>
      </c>
      <c r="H98" s="271"/>
      <c r="I98" s="86"/>
      <c r="J98" s="63" t="s">
        <v>2</v>
      </c>
      <c r="K98" s="121"/>
      <c r="L98" s="121"/>
      <c r="M98" s="65"/>
      <c r="N98" s="2"/>
      <c r="V98" s="73"/>
    </row>
    <row r="99" spans="1:22" ht="41.4" thickBot="1">
      <c r="A99" s="325"/>
      <c r="B99" s="12" t="s">
        <v>1771</v>
      </c>
      <c r="C99" s="12" t="s">
        <v>1770</v>
      </c>
      <c r="D99" s="4">
        <v>45125</v>
      </c>
      <c r="E99" s="12"/>
      <c r="F99" s="12" t="s">
        <v>1769</v>
      </c>
      <c r="G99" s="272" t="s">
        <v>1767</v>
      </c>
      <c r="H99" s="273"/>
      <c r="I99" s="274"/>
      <c r="J99" s="61" t="s">
        <v>402</v>
      </c>
      <c r="K99" s="119"/>
      <c r="L99" s="119" t="s">
        <v>3</v>
      </c>
      <c r="M99" s="90">
        <v>100</v>
      </c>
      <c r="N99" s="2"/>
      <c r="V99" s="73"/>
    </row>
    <row r="100" spans="1:22" ht="21" thickBot="1">
      <c r="A100" s="325"/>
      <c r="B100" s="84" t="s">
        <v>325</v>
      </c>
      <c r="C100" s="84" t="s">
        <v>327</v>
      </c>
      <c r="D100" s="84" t="s">
        <v>23</v>
      </c>
      <c r="E100" s="321" t="s">
        <v>329</v>
      </c>
      <c r="F100" s="321"/>
      <c r="G100" s="275"/>
      <c r="H100" s="276"/>
      <c r="I100" s="277"/>
      <c r="J100" s="17" t="s">
        <v>1452</v>
      </c>
      <c r="K100" s="117" t="s">
        <v>3</v>
      </c>
      <c r="L100" s="117"/>
      <c r="M100" s="91">
        <v>123</v>
      </c>
      <c r="N100" s="2"/>
      <c r="V100" s="73"/>
    </row>
    <row r="101" spans="1:22" ht="31.2" thickBot="1">
      <c r="A101" s="326"/>
      <c r="B101" s="13" t="s">
        <v>1768</v>
      </c>
      <c r="C101" s="13" t="s">
        <v>1767</v>
      </c>
      <c r="D101" s="88">
        <v>45128</v>
      </c>
      <c r="E101" s="15"/>
      <c r="F101" s="16" t="s">
        <v>1766</v>
      </c>
      <c r="G101" s="267"/>
      <c r="H101" s="268"/>
      <c r="I101" s="269"/>
      <c r="J101" s="17" t="s">
        <v>493</v>
      </c>
      <c r="K101" s="117" t="s">
        <v>3</v>
      </c>
      <c r="L101" s="117"/>
      <c r="M101" s="91">
        <v>755</v>
      </c>
      <c r="N101" s="2"/>
      <c r="V101" s="73"/>
    </row>
    <row r="102" spans="1:22" ht="24" customHeight="1" thickTop="1" thickBot="1">
      <c r="A102" s="322">
        <f>A98+1</f>
        <v>22</v>
      </c>
      <c r="B102" s="87" t="s">
        <v>324</v>
      </c>
      <c r="C102" s="87" t="s">
        <v>326</v>
      </c>
      <c r="D102" s="87" t="s">
        <v>24</v>
      </c>
      <c r="E102" s="270" t="s">
        <v>328</v>
      </c>
      <c r="F102" s="270"/>
      <c r="G102" s="270" t="s">
        <v>319</v>
      </c>
      <c r="H102" s="271"/>
      <c r="I102" s="86"/>
      <c r="J102" s="63" t="s">
        <v>2</v>
      </c>
      <c r="K102" s="121"/>
      <c r="L102" s="121"/>
      <c r="M102" s="65"/>
      <c r="N102" s="2"/>
      <c r="V102" s="73"/>
    </row>
    <row r="103" spans="1:22" ht="31.2" thickBot="1">
      <c r="A103" s="325"/>
      <c r="B103" s="12" t="s">
        <v>1190</v>
      </c>
      <c r="C103" s="12" t="s">
        <v>1765</v>
      </c>
      <c r="D103" s="4">
        <v>45145</v>
      </c>
      <c r="E103" s="12"/>
      <c r="F103" s="12" t="s">
        <v>1764</v>
      </c>
      <c r="G103" s="272" t="s">
        <v>1763</v>
      </c>
      <c r="H103" s="273"/>
      <c r="I103" s="274"/>
      <c r="J103" s="61" t="s">
        <v>1105</v>
      </c>
      <c r="K103" s="119"/>
      <c r="L103" s="119" t="s">
        <v>3</v>
      </c>
      <c r="M103" s="90">
        <v>349</v>
      </c>
      <c r="N103" s="2"/>
      <c r="V103" s="73"/>
    </row>
    <row r="104" spans="1:22" ht="21" thickBot="1">
      <c r="A104" s="325"/>
      <c r="B104" s="84" t="s">
        <v>325</v>
      </c>
      <c r="C104" s="84" t="s">
        <v>327</v>
      </c>
      <c r="D104" s="84" t="s">
        <v>23</v>
      </c>
      <c r="E104" s="321" t="s">
        <v>329</v>
      </c>
      <c r="F104" s="321"/>
      <c r="G104" s="275"/>
      <c r="H104" s="276"/>
      <c r="I104" s="277"/>
      <c r="J104" s="17" t="s">
        <v>417</v>
      </c>
      <c r="K104" s="117" t="s">
        <v>3</v>
      </c>
      <c r="L104" s="117"/>
      <c r="M104" s="91">
        <v>76</v>
      </c>
      <c r="N104" s="2"/>
      <c r="V104" s="73"/>
    </row>
    <row r="105" spans="1:22" ht="21" thickBot="1">
      <c r="A105" s="326"/>
      <c r="B105" s="13" t="s">
        <v>1187</v>
      </c>
      <c r="C105" s="13" t="s">
        <v>1763</v>
      </c>
      <c r="D105" s="88">
        <v>45146</v>
      </c>
      <c r="E105" s="15"/>
      <c r="F105" s="16" t="s">
        <v>1762</v>
      </c>
      <c r="G105" s="267"/>
      <c r="H105" s="268"/>
      <c r="I105" s="269"/>
      <c r="J105" s="17" t="s">
        <v>493</v>
      </c>
      <c r="K105" s="117"/>
      <c r="L105" s="117" t="s">
        <v>3</v>
      </c>
      <c r="M105" s="91">
        <v>426</v>
      </c>
      <c r="N105" s="2"/>
      <c r="V105" s="73"/>
    </row>
    <row r="106" spans="1:22" ht="24" customHeight="1" thickTop="1" thickBot="1">
      <c r="A106" s="322">
        <f>A102+1</f>
        <v>23</v>
      </c>
      <c r="B106" s="87" t="s">
        <v>324</v>
      </c>
      <c r="C106" s="87" t="s">
        <v>326</v>
      </c>
      <c r="D106" s="87" t="s">
        <v>24</v>
      </c>
      <c r="E106" s="270" t="s">
        <v>328</v>
      </c>
      <c r="F106" s="270"/>
      <c r="G106" s="270" t="s">
        <v>319</v>
      </c>
      <c r="H106" s="271"/>
      <c r="I106" s="86"/>
      <c r="J106" s="63" t="s">
        <v>2</v>
      </c>
      <c r="K106" s="121"/>
      <c r="L106" s="121"/>
      <c r="M106" s="65"/>
      <c r="N106" s="2"/>
      <c r="V106" s="73"/>
    </row>
    <row r="107" spans="1:22" ht="13.8" thickBot="1">
      <c r="A107" s="325"/>
      <c r="B107" s="12" t="s">
        <v>1761</v>
      </c>
      <c r="C107" s="12"/>
      <c r="D107" s="4"/>
      <c r="E107" s="12"/>
      <c r="F107" s="12"/>
      <c r="G107" s="272"/>
      <c r="H107" s="273"/>
      <c r="I107" s="274"/>
      <c r="J107" s="61" t="s">
        <v>5</v>
      </c>
      <c r="K107" s="119"/>
      <c r="L107" s="119" t="s">
        <v>3</v>
      </c>
      <c r="M107" s="90">
        <v>259</v>
      </c>
      <c r="N107" s="2"/>
      <c r="V107" s="73"/>
    </row>
    <row r="108" spans="1:22" ht="21" thickBot="1">
      <c r="A108" s="325"/>
      <c r="B108" s="84" t="s">
        <v>325</v>
      </c>
      <c r="C108" s="84" t="s">
        <v>327</v>
      </c>
      <c r="D108" s="84" t="s">
        <v>23</v>
      </c>
      <c r="E108" s="321" t="s">
        <v>329</v>
      </c>
      <c r="F108" s="321"/>
      <c r="G108" s="275"/>
      <c r="H108" s="276"/>
      <c r="I108" s="277"/>
      <c r="J108" s="17" t="s">
        <v>1</v>
      </c>
      <c r="K108" s="117"/>
      <c r="L108" s="117"/>
      <c r="M108" s="19"/>
      <c r="N108" s="2"/>
      <c r="V108" s="73"/>
    </row>
    <row r="109" spans="1:22" ht="13.8" thickBot="1">
      <c r="A109" s="326"/>
      <c r="B109" s="13"/>
      <c r="C109" s="13"/>
      <c r="D109" s="14"/>
      <c r="E109" s="15" t="s">
        <v>4</v>
      </c>
      <c r="F109" s="16"/>
      <c r="G109" s="267"/>
      <c r="H109" s="268"/>
      <c r="I109" s="269"/>
      <c r="J109" s="17" t="s">
        <v>0</v>
      </c>
      <c r="K109" s="117"/>
      <c r="L109" s="117"/>
      <c r="M109" s="19"/>
      <c r="N109" s="2"/>
      <c r="V109" s="73"/>
    </row>
    <row r="110" spans="1:22" ht="24" customHeight="1" thickTop="1" thickBot="1">
      <c r="A110" s="322">
        <f>A106+1</f>
        <v>24</v>
      </c>
      <c r="B110" s="87" t="s">
        <v>324</v>
      </c>
      <c r="C110" s="87" t="s">
        <v>326</v>
      </c>
      <c r="D110" s="87" t="s">
        <v>24</v>
      </c>
      <c r="E110" s="270" t="s">
        <v>328</v>
      </c>
      <c r="F110" s="270"/>
      <c r="G110" s="270" t="s">
        <v>319</v>
      </c>
      <c r="H110" s="271"/>
      <c r="I110" s="86"/>
      <c r="J110" s="63" t="s">
        <v>2</v>
      </c>
      <c r="K110" s="121"/>
      <c r="L110" s="121"/>
      <c r="M110" s="65"/>
      <c r="N110" s="2"/>
      <c r="V110" s="73"/>
    </row>
    <row r="111" spans="1:22" ht="102.6" thickBot="1">
      <c r="A111" s="325"/>
      <c r="B111" s="12" t="s">
        <v>1760</v>
      </c>
      <c r="C111" s="12" t="s">
        <v>1758</v>
      </c>
      <c r="D111" s="4">
        <v>45090</v>
      </c>
      <c r="E111" s="12"/>
      <c r="F111" s="12" t="s">
        <v>1718</v>
      </c>
      <c r="G111" s="272" t="s">
        <v>1717</v>
      </c>
      <c r="H111" s="273"/>
      <c r="I111" s="274"/>
      <c r="J111" s="61" t="s">
        <v>1105</v>
      </c>
      <c r="K111" s="119"/>
      <c r="L111" s="119" t="s">
        <v>3</v>
      </c>
      <c r="M111" s="90">
        <v>544</v>
      </c>
      <c r="N111" s="2"/>
      <c r="V111" s="73"/>
    </row>
    <row r="112" spans="1:22" ht="21" thickBot="1">
      <c r="A112" s="325"/>
      <c r="B112" s="84" t="s">
        <v>325</v>
      </c>
      <c r="C112" s="84" t="s">
        <v>327</v>
      </c>
      <c r="D112" s="84" t="s">
        <v>23</v>
      </c>
      <c r="E112" s="321" t="s">
        <v>329</v>
      </c>
      <c r="F112" s="321"/>
      <c r="G112" s="275"/>
      <c r="H112" s="276"/>
      <c r="I112" s="277"/>
      <c r="J112" s="17" t="s">
        <v>493</v>
      </c>
      <c r="K112" s="117"/>
      <c r="L112" s="117" t="s">
        <v>3</v>
      </c>
      <c r="M112" s="91">
        <v>278</v>
      </c>
      <c r="N112" s="2"/>
      <c r="V112" s="73"/>
    </row>
    <row r="113" spans="1:22" ht="21" thickBot="1">
      <c r="A113" s="326"/>
      <c r="B113" s="13" t="s">
        <v>573</v>
      </c>
      <c r="C113" s="13" t="s">
        <v>1717</v>
      </c>
      <c r="D113" s="88">
        <v>45092</v>
      </c>
      <c r="E113" s="15" t="s">
        <v>4</v>
      </c>
      <c r="F113" s="16" t="s">
        <v>1716</v>
      </c>
      <c r="G113" s="267"/>
      <c r="H113" s="268"/>
      <c r="I113" s="269"/>
      <c r="J113" s="17" t="s">
        <v>5</v>
      </c>
      <c r="K113" s="117"/>
      <c r="L113" s="117" t="s">
        <v>3</v>
      </c>
      <c r="M113" s="91">
        <v>97</v>
      </c>
      <c r="N113" s="2"/>
      <c r="V113" s="73"/>
    </row>
    <row r="114" spans="1:22" ht="24" customHeight="1" thickTop="1" thickBot="1">
      <c r="A114" s="322">
        <f>A110+1</f>
        <v>25</v>
      </c>
      <c r="B114" s="87" t="s">
        <v>324</v>
      </c>
      <c r="C114" s="87" t="s">
        <v>326</v>
      </c>
      <c r="D114" s="87" t="s">
        <v>24</v>
      </c>
      <c r="E114" s="270" t="s">
        <v>328</v>
      </c>
      <c r="F114" s="270"/>
      <c r="G114" s="270" t="s">
        <v>319</v>
      </c>
      <c r="H114" s="271"/>
      <c r="I114" s="86"/>
      <c r="J114" s="63" t="s">
        <v>2</v>
      </c>
      <c r="K114" s="121"/>
      <c r="L114" s="121"/>
      <c r="M114" s="65"/>
      <c r="N114" s="2"/>
      <c r="V114" s="73"/>
    </row>
    <row r="115" spans="1:22" ht="102.6" thickBot="1">
      <c r="A115" s="325"/>
      <c r="B115" s="12" t="s">
        <v>1759</v>
      </c>
      <c r="C115" s="12" t="s">
        <v>1758</v>
      </c>
      <c r="D115" s="4">
        <v>45090</v>
      </c>
      <c r="E115" s="12"/>
      <c r="F115" s="12" t="s">
        <v>1718</v>
      </c>
      <c r="G115" s="272" t="s">
        <v>1717</v>
      </c>
      <c r="H115" s="273"/>
      <c r="I115" s="274"/>
      <c r="J115" s="61" t="s">
        <v>1105</v>
      </c>
      <c r="K115" s="119"/>
      <c r="L115" s="119" t="s">
        <v>3</v>
      </c>
      <c r="M115" s="90">
        <v>1025</v>
      </c>
      <c r="N115" s="2"/>
      <c r="V115" s="73"/>
    </row>
    <row r="116" spans="1:22" ht="21" thickBot="1">
      <c r="A116" s="325"/>
      <c r="B116" s="84" t="s">
        <v>325</v>
      </c>
      <c r="C116" s="84" t="s">
        <v>327</v>
      </c>
      <c r="D116" s="84" t="s">
        <v>23</v>
      </c>
      <c r="E116" s="321" t="s">
        <v>329</v>
      </c>
      <c r="F116" s="321"/>
      <c r="G116" s="275"/>
      <c r="H116" s="276"/>
      <c r="I116" s="277"/>
      <c r="J116" s="17" t="s">
        <v>5</v>
      </c>
      <c r="K116" s="117"/>
      <c r="L116" s="117" t="s">
        <v>3</v>
      </c>
      <c r="M116" s="91">
        <v>97</v>
      </c>
      <c r="N116" s="2"/>
      <c r="V116" s="73"/>
    </row>
    <row r="117" spans="1:22" ht="21" thickBot="1">
      <c r="A117" s="326"/>
      <c r="B117" s="13" t="s">
        <v>1125</v>
      </c>
      <c r="C117" s="13" t="s">
        <v>1717</v>
      </c>
      <c r="D117" s="88">
        <v>45092</v>
      </c>
      <c r="E117" s="15" t="s">
        <v>4</v>
      </c>
      <c r="F117" s="16" t="s">
        <v>1757</v>
      </c>
      <c r="G117" s="267"/>
      <c r="H117" s="268"/>
      <c r="I117" s="269"/>
      <c r="J117" s="17" t="s">
        <v>0</v>
      </c>
      <c r="K117" s="117"/>
      <c r="L117" s="117"/>
      <c r="M117" s="19"/>
      <c r="N117" s="2"/>
      <c r="V117" s="73"/>
    </row>
    <row r="118" spans="1:22" ht="24" customHeight="1" thickTop="1" thickBot="1">
      <c r="A118" s="322">
        <f>A114+1</f>
        <v>26</v>
      </c>
      <c r="B118" s="87" t="s">
        <v>324</v>
      </c>
      <c r="C118" s="87" t="s">
        <v>326</v>
      </c>
      <c r="D118" s="87" t="s">
        <v>24</v>
      </c>
      <c r="E118" s="270" t="s">
        <v>328</v>
      </c>
      <c r="F118" s="270"/>
      <c r="G118" s="270" t="s">
        <v>319</v>
      </c>
      <c r="H118" s="271"/>
      <c r="I118" s="86"/>
      <c r="J118" s="63" t="s">
        <v>2</v>
      </c>
      <c r="K118" s="121"/>
      <c r="L118" s="121"/>
      <c r="M118" s="65"/>
      <c r="N118" s="2"/>
      <c r="V118" s="73"/>
    </row>
    <row r="119" spans="1:22" ht="41.4" thickBot="1">
      <c r="A119" s="325"/>
      <c r="B119" s="12" t="s">
        <v>1756</v>
      </c>
      <c r="C119" s="12" t="s">
        <v>1752</v>
      </c>
      <c r="D119" s="4">
        <v>45033</v>
      </c>
      <c r="E119" s="12"/>
      <c r="F119" s="12" t="s">
        <v>1751</v>
      </c>
      <c r="G119" s="272" t="s">
        <v>1749</v>
      </c>
      <c r="H119" s="273"/>
      <c r="I119" s="274"/>
      <c r="J119" s="61" t="s">
        <v>417</v>
      </c>
      <c r="K119" s="119"/>
      <c r="L119" s="119" t="s">
        <v>3</v>
      </c>
      <c r="M119" s="90">
        <v>40</v>
      </c>
      <c r="N119" s="2"/>
      <c r="V119" s="73"/>
    </row>
    <row r="120" spans="1:22" ht="21" thickBot="1">
      <c r="A120" s="325"/>
      <c r="B120" s="84" t="s">
        <v>325</v>
      </c>
      <c r="C120" s="84" t="s">
        <v>327</v>
      </c>
      <c r="D120" s="84" t="s">
        <v>23</v>
      </c>
      <c r="E120" s="321" t="s">
        <v>329</v>
      </c>
      <c r="F120" s="321"/>
      <c r="G120" s="275"/>
      <c r="H120" s="276"/>
      <c r="I120" s="277"/>
      <c r="J120" s="17" t="s">
        <v>493</v>
      </c>
      <c r="K120" s="117"/>
      <c r="L120" s="117" t="s">
        <v>3</v>
      </c>
      <c r="M120" s="91">
        <v>682</v>
      </c>
      <c r="N120" s="2"/>
      <c r="V120" s="73"/>
    </row>
    <row r="121" spans="1:22" ht="31.2" thickBot="1">
      <c r="A121" s="326"/>
      <c r="B121" s="13" t="s">
        <v>1755</v>
      </c>
      <c r="C121" s="13" t="s">
        <v>1749</v>
      </c>
      <c r="D121" s="88">
        <v>45038</v>
      </c>
      <c r="E121" s="15" t="s">
        <v>4</v>
      </c>
      <c r="F121" s="16" t="s">
        <v>1754</v>
      </c>
      <c r="G121" s="267"/>
      <c r="H121" s="268"/>
      <c r="I121" s="269"/>
      <c r="J121" s="17" t="s">
        <v>5</v>
      </c>
      <c r="K121" s="117"/>
      <c r="L121" s="117" t="s">
        <v>3</v>
      </c>
      <c r="M121" s="91">
        <v>500</v>
      </c>
      <c r="N121" s="2"/>
      <c r="V121" s="73"/>
    </row>
    <row r="122" spans="1:22" ht="24" customHeight="1" thickTop="1" thickBot="1">
      <c r="A122" s="322">
        <f>A118+1</f>
        <v>27</v>
      </c>
      <c r="B122" s="87" t="s">
        <v>324</v>
      </c>
      <c r="C122" s="87" t="s">
        <v>326</v>
      </c>
      <c r="D122" s="87" t="s">
        <v>24</v>
      </c>
      <c r="E122" s="270" t="s">
        <v>328</v>
      </c>
      <c r="F122" s="270"/>
      <c r="G122" s="270" t="s">
        <v>319</v>
      </c>
      <c r="H122" s="271"/>
      <c r="I122" s="86"/>
      <c r="J122" s="63" t="s">
        <v>2</v>
      </c>
      <c r="K122" s="121"/>
      <c r="L122" s="121"/>
      <c r="M122" s="65"/>
      <c r="N122" s="2"/>
      <c r="V122" s="73"/>
    </row>
    <row r="123" spans="1:22" ht="41.4" thickBot="1">
      <c r="A123" s="325"/>
      <c r="B123" s="12" t="s">
        <v>1753</v>
      </c>
      <c r="C123" s="12" t="s">
        <v>1752</v>
      </c>
      <c r="D123" s="4">
        <v>45033</v>
      </c>
      <c r="E123" s="12"/>
      <c r="F123" s="12" t="s">
        <v>1751</v>
      </c>
      <c r="G123" s="272" t="s">
        <v>1749</v>
      </c>
      <c r="H123" s="273"/>
      <c r="I123" s="274"/>
      <c r="J123" s="61" t="s">
        <v>493</v>
      </c>
      <c r="K123" s="119"/>
      <c r="L123" s="119" t="s">
        <v>3</v>
      </c>
      <c r="M123" s="90">
        <v>400</v>
      </c>
      <c r="N123" s="2"/>
      <c r="V123" s="73"/>
    </row>
    <row r="124" spans="1:22" ht="21" thickBot="1">
      <c r="A124" s="325"/>
      <c r="B124" s="84" t="s">
        <v>325</v>
      </c>
      <c r="C124" s="84" t="s">
        <v>327</v>
      </c>
      <c r="D124" s="84" t="s">
        <v>23</v>
      </c>
      <c r="E124" s="321" t="s">
        <v>329</v>
      </c>
      <c r="F124" s="321"/>
      <c r="G124" s="275"/>
      <c r="H124" s="276"/>
      <c r="I124" s="277"/>
      <c r="J124" s="17" t="s">
        <v>5</v>
      </c>
      <c r="K124" s="117"/>
      <c r="L124" s="117" t="s">
        <v>3</v>
      </c>
      <c r="M124" s="91">
        <v>154</v>
      </c>
      <c r="N124" s="2"/>
      <c r="V124" s="73"/>
    </row>
    <row r="125" spans="1:22" ht="31.2" thickBot="1">
      <c r="A125" s="326"/>
      <c r="B125" s="13" t="s">
        <v>1750</v>
      </c>
      <c r="C125" s="13" t="s">
        <v>1749</v>
      </c>
      <c r="D125" s="88">
        <v>45038</v>
      </c>
      <c r="E125" s="15" t="s">
        <v>4</v>
      </c>
      <c r="F125" s="16" t="s">
        <v>1748</v>
      </c>
      <c r="G125" s="267"/>
      <c r="H125" s="268"/>
      <c r="I125" s="269"/>
      <c r="J125" s="17" t="s">
        <v>0</v>
      </c>
      <c r="K125" s="117"/>
      <c r="L125" s="117"/>
      <c r="M125" s="19"/>
      <c r="N125" s="2"/>
      <c r="V125" s="73"/>
    </row>
    <row r="126" spans="1:22" ht="24" customHeight="1" thickTop="1" thickBot="1">
      <c r="A126" s="322">
        <f>A122+1</f>
        <v>28</v>
      </c>
      <c r="B126" s="87" t="s">
        <v>324</v>
      </c>
      <c r="C126" s="87" t="s">
        <v>326</v>
      </c>
      <c r="D126" s="87" t="s">
        <v>24</v>
      </c>
      <c r="E126" s="270" t="s">
        <v>328</v>
      </c>
      <c r="F126" s="270"/>
      <c r="G126" s="270" t="s">
        <v>319</v>
      </c>
      <c r="H126" s="271"/>
      <c r="I126" s="86"/>
      <c r="J126" s="63" t="s">
        <v>2</v>
      </c>
      <c r="K126" s="121"/>
      <c r="L126" s="121"/>
      <c r="M126" s="65"/>
      <c r="N126" s="2"/>
      <c r="V126" s="73"/>
    </row>
    <row r="127" spans="1:22" ht="21" thickBot="1">
      <c r="A127" s="325"/>
      <c r="B127" s="12" t="s">
        <v>1747</v>
      </c>
      <c r="C127" s="12" t="s">
        <v>1746</v>
      </c>
      <c r="D127" s="4">
        <v>45035</v>
      </c>
      <c r="E127" s="12"/>
      <c r="F127" s="12" t="s">
        <v>1745</v>
      </c>
      <c r="G127" s="272" t="s">
        <v>1372</v>
      </c>
      <c r="H127" s="273"/>
      <c r="I127" s="274"/>
      <c r="J127" s="61" t="s">
        <v>1105</v>
      </c>
      <c r="K127" s="119"/>
      <c r="L127" s="119" t="s">
        <v>3</v>
      </c>
      <c r="M127" s="90">
        <v>807</v>
      </c>
      <c r="N127" s="2"/>
      <c r="V127" s="73"/>
    </row>
    <row r="128" spans="1:22" ht="21" thickBot="1">
      <c r="A128" s="325"/>
      <c r="B128" s="84" t="s">
        <v>325</v>
      </c>
      <c r="C128" s="84" t="s">
        <v>327</v>
      </c>
      <c r="D128" s="84" t="s">
        <v>23</v>
      </c>
      <c r="E128" s="321" t="s">
        <v>329</v>
      </c>
      <c r="F128" s="321"/>
      <c r="G128" s="275"/>
      <c r="H128" s="276"/>
      <c r="I128" s="277"/>
      <c r="J128" s="17" t="s">
        <v>417</v>
      </c>
      <c r="K128" s="117"/>
      <c r="L128" s="117" t="s">
        <v>3</v>
      </c>
      <c r="M128" s="91">
        <v>98</v>
      </c>
      <c r="N128" s="2"/>
      <c r="V128" s="73"/>
    </row>
    <row r="129" spans="1:22" ht="21" thickBot="1">
      <c r="A129" s="326"/>
      <c r="B129" s="13" t="s">
        <v>1744</v>
      </c>
      <c r="C129" s="13" t="s">
        <v>1372</v>
      </c>
      <c r="D129" s="88">
        <v>45036</v>
      </c>
      <c r="E129" s="15" t="s">
        <v>4</v>
      </c>
      <c r="F129" s="16" t="s">
        <v>1743</v>
      </c>
      <c r="G129" s="267"/>
      <c r="H129" s="268"/>
      <c r="I129" s="269"/>
      <c r="J129" s="17" t="s">
        <v>493</v>
      </c>
      <c r="K129" s="117"/>
      <c r="L129" s="117" t="s">
        <v>3</v>
      </c>
      <c r="M129" s="91">
        <v>214</v>
      </c>
      <c r="N129" s="2"/>
      <c r="V129" s="73"/>
    </row>
    <row r="130" spans="1:22" ht="24" customHeight="1" thickTop="1" thickBot="1">
      <c r="A130" s="322">
        <f>A126+1</f>
        <v>29</v>
      </c>
      <c r="B130" s="87" t="s">
        <v>324</v>
      </c>
      <c r="C130" s="87" t="s">
        <v>326</v>
      </c>
      <c r="D130" s="87" t="s">
        <v>24</v>
      </c>
      <c r="E130" s="270" t="s">
        <v>328</v>
      </c>
      <c r="F130" s="270"/>
      <c r="G130" s="270" t="s">
        <v>319</v>
      </c>
      <c r="H130" s="271"/>
      <c r="I130" s="86"/>
      <c r="J130" s="63" t="s">
        <v>2</v>
      </c>
      <c r="K130" s="121"/>
      <c r="L130" s="121"/>
      <c r="M130" s="65"/>
      <c r="N130" s="2"/>
      <c r="V130" s="73"/>
    </row>
    <row r="131" spans="1:22" ht="13.8" thickBot="1">
      <c r="A131" s="325"/>
      <c r="B131" s="12" t="s">
        <v>1742</v>
      </c>
      <c r="C131" s="12"/>
      <c r="D131" s="4"/>
      <c r="E131" s="12"/>
      <c r="F131" s="12"/>
      <c r="G131" s="272"/>
      <c r="H131" s="273"/>
      <c r="I131" s="274"/>
      <c r="J131" s="61" t="s">
        <v>5</v>
      </c>
      <c r="K131" s="119"/>
      <c r="L131" s="119" t="s">
        <v>3</v>
      </c>
      <c r="M131" s="90">
        <v>108</v>
      </c>
      <c r="N131" s="2"/>
      <c r="V131" s="73"/>
    </row>
    <row r="132" spans="1:22" ht="21" thickBot="1">
      <c r="A132" s="325"/>
      <c r="B132" s="84" t="s">
        <v>325</v>
      </c>
      <c r="C132" s="84" t="s">
        <v>327</v>
      </c>
      <c r="D132" s="84" t="s">
        <v>23</v>
      </c>
      <c r="E132" s="321" t="s">
        <v>329</v>
      </c>
      <c r="F132" s="321"/>
      <c r="G132" s="275"/>
      <c r="H132" s="276"/>
      <c r="I132" s="277"/>
      <c r="J132" s="17" t="s">
        <v>1</v>
      </c>
      <c r="K132" s="117"/>
      <c r="L132" s="117"/>
      <c r="M132" s="19"/>
      <c r="N132" s="2"/>
      <c r="V132" s="73"/>
    </row>
    <row r="133" spans="1:22" ht="13.8" thickBot="1">
      <c r="A133" s="326"/>
      <c r="B133" s="13"/>
      <c r="C133" s="13"/>
      <c r="D133" s="14"/>
      <c r="E133" s="15" t="s">
        <v>4</v>
      </c>
      <c r="F133" s="16"/>
      <c r="G133" s="267"/>
      <c r="H133" s="268"/>
      <c r="I133" s="269"/>
      <c r="J133" s="17" t="s">
        <v>0</v>
      </c>
      <c r="K133" s="117"/>
      <c r="L133" s="117"/>
      <c r="M133" s="19"/>
      <c r="N133" s="2"/>
      <c r="V133" s="73"/>
    </row>
    <row r="134" spans="1:22" ht="24" customHeight="1" thickTop="1" thickBot="1">
      <c r="A134" s="322">
        <f>A130+1</f>
        <v>30</v>
      </c>
      <c r="B134" s="87" t="s">
        <v>324</v>
      </c>
      <c r="C134" s="87" t="s">
        <v>326</v>
      </c>
      <c r="D134" s="87" t="s">
        <v>24</v>
      </c>
      <c r="E134" s="270" t="s">
        <v>328</v>
      </c>
      <c r="F134" s="270"/>
      <c r="G134" s="270" t="s">
        <v>319</v>
      </c>
      <c r="H134" s="271"/>
      <c r="I134" s="86"/>
      <c r="J134" s="63" t="s">
        <v>2</v>
      </c>
      <c r="K134" s="121"/>
      <c r="L134" s="121"/>
      <c r="M134" s="65"/>
      <c r="N134" s="2"/>
      <c r="V134" s="73"/>
    </row>
    <row r="135" spans="1:22" ht="21" thickBot="1">
      <c r="A135" s="325"/>
      <c r="B135" s="12" t="s">
        <v>1741</v>
      </c>
      <c r="C135" s="12" t="s">
        <v>1740</v>
      </c>
      <c r="D135" s="4">
        <v>45068</v>
      </c>
      <c r="E135" s="12"/>
      <c r="F135" s="12" t="s">
        <v>1739</v>
      </c>
      <c r="G135" s="272" t="s">
        <v>1738</v>
      </c>
      <c r="H135" s="273"/>
      <c r="I135" s="274"/>
      <c r="J135" s="61" t="s">
        <v>1105</v>
      </c>
      <c r="K135" s="119"/>
      <c r="L135" s="119" t="s">
        <v>3</v>
      </c>
      <c r="M135" s="90">
        <v>808</v>
      </c>
      <c r="N135" s="2"/>
      <c r="V135" s="73"/>
    </row>
    <row r="136" spans="1:22" ht="21" thickBot="1">
      <c r="A136" s="325"/>
      <c r="B136" s="84" t="s">
        <v>325</v>
      </c>
      <c r="C136" s="84" t="s">
        <v>327</v>
      </c>
      <c r="D136" s="84" t="s">
        <v>23</v>
      </c>
      <c r="E136" s="321" t="s">
        <v>329</v>
      </c>
      <c r="F136" s="321"/>
      <c r="G136" s="275"/>
      <c r="H136" s="276"/>
      <c r="I136" s="277"/>
      <c r="J136" s="17" t="s">
        <v>493</v>
      </c>
      <c r="K136" s="117"/>
      <c r="L136" s="117" t="s">
        <v>3</v>
      </c>
      <c r="M136" s="91">
        <v>536</v>
      </c>
      <c r="N136" s="2"/>
      <c r="V136" s="73"/>
    </row>
    <row r="137" spans="1:22" ht="13.8" thickBot="1">
      <c r="A137" s="326"/>
      <c r="B137" s="13" t="s">
        <v>1125</v>
      </c>
      <c r="C137" s="13" t="s">
        <v>1738</v>
      </c>
      <c r="D137" s="88">
        <v>45071</v>
      </c>
      <c r="E137" s="15" t="s">
        <v>4</v>
      </c>
      <c r="F137" s="16" t="s">
        <v>1737</v>
      </c>
      <c r="G137" s="267"/>
      <c r="H137" s="268"/>
      <c r="I137" s="269"/>
      <c r="J137" s="17" t="s">
        <v>0</v>
      </c>
      <c r="K137" s="117"/>
      <c r="L137" s="117"/>
      <c r="M137" s="19"/>
      <c r="N137" s="2"/>
      <c r="V137" s="73"/>
    </row>
    <row r="138" spans="1:22" ht="24" customHeight="1" thickTop="1" thickBot="1">
      <c r="A138" s="322">
        <f>A134+1</f>
        <v>31</v>
      </c>
      <c r="B138" s="87" t="s">
        <v>324</v>
      </c>
      <c r="C138" s="87" t="s">
        <v>326</v>
      </c>
      <c r="D138" s="87" t="s">
        <v>24</v>
      </c>
      <c r="E138" s="270" t="s">
        <v>328</v>
      </c>
      <c r="F138" s="270"/>
      <c r="G138" s="270" t="s">
        <v>319</v>
      </c>
      <c r="H138" s="271"/>
      <c r="I138" s="86"/>
      <c r="J138" s="63" t="s">
        <v>2</v>
      </c>
      <c r="K138" s="121"/>
      <c r="L138" s="121"/>
      <c r="M138" s="65"/>
      <c r="N138" s="2"/>
      <c r="V138" s="73"/>
    </row>
    <row r="139" spans="1:22" ht="21" thickBot="1">
      <c r="A139" s="325"/>
      <c r="B139" s="12" t="s">
        <v>1736</v>
      </c>
      <c r="C139" s="12" t="s">
        <v>1735</v>
      </c>
      <c r="D139" s="4">
        <v>45153</v>
      </c>
      <c r="E139" s="12"/>
      <c r="F139" s="12" t="s">
        <v>1734</v>
      </c>
      <c r="G139" s="272" t="s">
        <v>1271</v>
      </c>
      <c r="H139" s="273"/>
      <c r="I139" s="274"/>
      <c r="J139" s="61" t="s">
        <v>493</v>
      </c>
      <c r="K139" s="119"/>
      <c r="L139" s="119" t="s">
        <v>3</v>
      </c>
      <c r="M139" s="90">
        <v>240</v>
      </c>
      <c r="N139" s="2"/>
      <c r="V139" s="73"/>
    </row>
    <row r="140" spans="1:22" ht="21" thickBot="1">
      <c r="A140" s="325"/>
      <c r="B140" s="84" t="s">
        <v>325</v>
      </c>
      <c r="C140" s="84" t="s">
        <v>327</v>
      </c>
      <c r="D140" s="84" t="s">
        <v>23</v>
      </c>
      <c r="E140" s="321" t="s">
        <v>329</v>
      </c>
      <c r="F140" s="321"/>
      <c r="G140" s="275"/>
      <c r="H140" s="276"/>
      <c r="I140" s="277"/>
      <c r="J140" s="17" t="s">
        <v>5</v>
      </c>
      <c r="K140" s="117"/>
      <c r="L140" s="117" t="s">
        <v>3</v>
      </c>
      <c r="M140" s="91">
        <v>133</v>
      </c>
      <c r="N140" s="2"/>
      <c r="V140" s="73"/>
    </row>
    <row r="141" spans="1:22" ht="21" thickBot="1">
      <c r="A141" s="326"/>
      <c r="B141" s="13" t="s">
        <v>573</v>
      </c>
      <c r="C141" s="13" t="s">
        <v>1271</v>
      </c>
      <c r="D141" s="88">
        <v>45156</v>
      </c>
      <c r="E141" s="15" t="s">
        <v>4</v>
      </c>
      <c r="F141" s="16" t="s">
        <v>1733</v>
      </c>
      <c r="G141" s="267"/>
      <c r="H141" s="268"/>
      <c r="I141" s="269"/>
      <c r="J141" s="17" t="s">
        <v>0</v>
      </c>
      <c r="K141" s="117"/>
      <c r="L141" s="117"/>
      <c r="M141" s="19"/>
      <c r="N141" s="2"/>
      <c r="V141" s="73"/>
    </row>
    <row r="142" spans="1:22" ht="24" customHeight="1" thickTop="1" thickBot="1">
      <c r="A142" s="322">
        <f>A138+1</f>
        <v>32</v>
      </c>
      <c r="B142" s="87" t="s">
        <v>324</v>
      </c>
      <c r="C142" s="87" t="s">
        <v>326</v>
      </c>
      <c r="D142" s="87" t="s">
        <v>24</v>
      </c>
      <c r="E142" s="270" t="s">
        <v>328</v>
      </c>
      <c r="F142" s="270"/>
      <c r="G142" s="270" t="s">
        <v>319</v>
      </c>
      <c r="H142" s="271"/>
      <c r="I142" s="86"/>
      <c r="J142" s="63" t="s">
        <v>2</v>
      </c>
      <c r="K142" s="121"/>
      <c r="L142" s="121"/>
      <c r="M142" s="65"/>
      <c r="N142" s="2"/>
      <c r="V142" s="73"/>
    </row>
    <row r="143" spans="1:22" ht="51.6" thickBot="1">
      <c r="A143" s="325"/>
      <c r="B143" s="12" t="s">
        <v>1732</v>
      </c>
      <c r="C143" s="12" t="s">
        <v>1731</v>
      </c>
      <c r="D143" s="4">
        <v>45037</v>
      </c>
      <c r="E143" s="12"/>
      <c r="F143" s="12" t="s">
        <v>757</v>
      </c>
      <c r="G143" s="272" t="s">
        <v>1729</v>
      </c>
      <c r="H143" s="273"/>
      <c r="I143" s="274"/>
      <c r="J143" s="61" t="s">
        <v>493</v>
      </c>
      <c r="K143" s="119"/>
      <c r="L143" s="119" t="s">
        <v>3</v>
      </c>
      <c r="M143" s="90">
        <v>303</v>
      </c>
      <c r="N143" s="2"/>
      <c r="V143" s="73"/>
    </row>
    <row r="144" spans="1:22" ht="21" thickBot="1">
      <c r="A144" s="325"/>
      <c r="B144" s="84" t="s">
        <v>325</v>
      </c>
      <c r="C144" s="84" t="s">
        <v>327</v>
      </c>
      <c r="D144" s="84" t="s">
        <v>23</v>
      </c>
      <c r="E144" s="321" t="s">
        <v>329</v>
      </c>
      <c r="F144" s="321"/>
      <c r="G144" s="275"/>
      <c r="H144" s="276"/>
      <c r="I144" s="277"/>
      <c r="J144" s="17" t="s">
        <v>5</v>
      </c>
      <c r="K144" s="117"/>
      <c r="L144" s="117" t="s">
        <v>3</v>
      </c>
      <c r="M144" s="91">
        <v>35</v>
      </c>
      <c r="N144" s="2"/>
      <c r="V144" s="73"/>
    </row>
    <row r="145" spans="1:22" ht="31.2" thickBot="1">
      <c r="A145" s="326"/>
      <c r="B145" s="13" t="s">
        <v>1730</v>
      </c>
      <c r="C145" s="13" t="s">
        <v>1729</v>
      </c>
      <c r="D145" s="88">
        <v>45038</v>
      </c>
      <c r="E145" s="15" t="s">
        <v>4</v>
      </c>
      <c r="F145" s="16" t="s">
        <v>1728</v>
      </c>
      <c r="G145" s="267"/>
      <c r="H145" s="268"/>
      <c r="I145" s="269"/>
      <c r="J145" s="17" t="s">
        <v>0</v>
      </c>
      <c r="K145" s="117"/>
      <c r="L145" s="117"/>
      <c r="M145" s="19"/>
      <c r="N145" s="2"/>
      <c r="V145" s="73"/>
    </row>
    <row r="146" spans="1:22" ht="24" customHeight="1" thickTop="1" thickBot="1">
      <c r="A146" s="322">
        <f>A142+1</f>
        <v>33</v>
      </c>
      <c r="B146" s="87" t="s">
        <v>324</v>
      </c>
      <c r="C146" s="87" t="s">
        <v>326</v>
      </c>
      <c r="D146" s="87" t="s">
        <v>24</v>
      </c>
      <c r="E146" s="270" t="s">
        <v>328</v>
      </c>
      <c r="F146" s="270"/>
      <c r="G146" s="270" t="s">
        <v>319</v>
      </c>
      <c r="H146" s="271"/>
      <c r="I146" s="86"/>
      <c r="J146" s="63" t="s">
        <v>2</v>
      </c>
      <c r="K146" s="121"/>
      <c r="L146" s="121"/>
      <c r="M146" s="65"/>
      <c r="N146" s="2"/>
      <c r="V146" s="73"/>
    </row>
    <row r="147" spans="1:22" ht="21" thickBot="1">
      <c r="A147" s="325"/>
      <c r="B147" s="12" t="s">
        <v>1727</v>
      </c>
      <c r="C147" s="12" t="s">
        <v>1726</v>
      </c>
      <c r="D147" s="4">
        <v>45033</v>
      </c>
      <c r="E147" s="12"/>
      <c r="F147" s="12" t="s">
        <v>1725</v>
      </c>
      <c r="G147" s="272" t="s">
        <v>1724</v>
      </c>
      <c r="H147" s="273"/>
      <c r="I147" s="274"/>
      <c r="J147" s="61" t="s">
        <v>402</v>
      </c>
      <c r="K147" s="119"/>
      <c r="L147" s="119" t="s">
        <v>3</v>
      </c>
      <c r="M147" s="90">
        <v>550</v>
      </c>
      <c r="N147" s="2"/>
      <c r="V147" s="73"/>
    </row>
    <row r="148" spans="1:22" ht="21" thickBot="1">
      <c r="A148" s="325"/>
      <c r="B148" s="84" t="s">
        <v>325</v>
      </c>
      <c r="C148" s="84" t="s">
        <v>327</v>
      </c>
      <c r="D148" s="84" t="s">
        <v>23</v>
      </c>
      <c r="E148" s="321" t="s">
        <v>329</v>
      </c>
      <c r="F148" s="321"/>
      <c r="G148" s="275"/>
      <c r="H148" s="276"/>
      <c r="I148" s="277"/>
      <c r="J148" s="17" t="s">
        <v>1105</v>
      </c>
      <c r="K148" s="117"/>
      <c r="L148" s="117" t="s">
        <v>3</v>
      </c>
      <c r="M148" s="91">
        <v>1922</v>
      </c>
      <c r="N148" s="2"/>
      <c r="V148" s="73"/>
    </row>
    <row r="149" spans="1:22" ht="31.2" thickBot="1">
      <c r="A149" s="326"/>
      <c r="B149" s="13" t="s">
        <v>1141</v>
      </c>
      <c r="C149" s="13" t="s">
        <v>1724</v>
      </c>
      <c r="D149" s="88">
        <v>45037</v>
      </c>
      <c r="E149" s="15" t="s">
        <v>4</v>
      </c>
      <c r="F149" s="16" t="s">
        <v>1723</v>
      </c>
      <c r="G149" s="267"/>
      <c r="H149" s="268"/>
      <c r="I149" s="269"/>
      <c r="J149" s="17" t="s">
        <v>493</v>
      </c>
      <c r="K149" s="117"/>
      <c r="L149" s="117" t="s">
        <v>3</v>
      </c>
      <c r="M149" s="91">
        <v>364</v>
      </c>
      <c r="N149" s="2"/>
      <c r="V149" s="73"/>
    </row>
    <row r="150" spans="1:22" ht="24" customHeight="1" thickTop="1" thickBot="1">
      <c r="A150" s="322">
        <f>A146+1</f>
        <v>34</v>
      </c>
      <c r="B150" s="87" t="s">
        <v>324</v>
      </c>
      <c r="C150" s="87" t="s">
        <v>326</v>
      </c>
      <c r="D150" s="87" t="s">
        <v>24</v>
      </c>
      <c r="E150" s="270" t="s">
        <v>328</v>
      </c>
      <c r="F150" s="270"/>
      <c r="G150" s="270" t="s">
        <v>319</v>
      </c>
      <c r="H150" s="271"/>
      <c r="I150" s="86"/>
      <c r="J150" s="63" t="s">
        <v>2</v>
      </c>
      <c r="K150" s="121"/>
      <c r="L150" s="121"/>
      <c r="M150" s="65"/>
      <c r="N150" s="2"/>
      <c r="V150" s="73"/>
    </row>
    <row r="151" spans="1:22" ht="13.8" thickBot="1">
      <c r="A151" s="325"/>
      <c r="B151" s="12" t="s">
        <v>1722</v>
      </c>
      <c r="C151" s="12"/>
      <c r="D151" s="4"/>
      <c r="E151" s="12"/>
      <c r="F151" s="12"/>
      <c r="G151" s="272"/>
      <c r="H151" s="273"/>
      <c r="I151" s="274"/>
      <c r="J151" s="61" t="s">
        <v>1721</v>
      </c>
      <c r="K151" s="119"/>
      <c r="L151" s="119" t="s">
        <v>3</v>
      </c>
      <c r="M151" s="90">
        <v>158</v>
      </c>
      <c r="N151" s="2"/>
      <c r="V151" s="73"/>
    </row>
    <row r="152" spans="1:22" ht="21" thickBot="1">
      <c r="A152" s="325"/>
      <c r="B152" s="84" t="s">
        <v>325</v>
      </c>
      <c r="C152" s="84" t="s">
        <v>327</v>
      </c>
      <c r="D152" s="84" t="s">
        <v>23</v>
      </c>
      <c r="E152" s="321" t="s">
        <v>329</v>
      </c>
      <c r="F152" s="321"/>
      <c r="G152" s="275"/>
      <c r="H152" s="276"/>
      <c r="I152" s="277"/>
      <c r="J152" s="17" t="s">
        <v>1</v>
      </c>
      <c r="K152" s="117"/>
      <c r="L152" s="117"/>
      <c r="M152" s="19"/>
      <c r="N152" s="2"/>
      <c r="V152" s="73"/>
    </row>
    <row r="153" spans="1:22" ht="13.8" thickBot="1">
      <c r="A153" s="326"/>
      <c r="B153" s="13"/>
      <c r="C153" s="13"/>
      <c r="D153" s="14"/>
      <c r="E153" s="15" t="s">
        <v>4</v>
      </c>
      <c r="F153" s="16"/>
      <c r="G153" s="267"/>
      <c r="H153" s="268"/>
      <c r="I153" s="269"/>
      <c r="J153" s="17" t="s">
        <v>0</v>
      </c>
      <c r="K153" s="117"/>
      <c r="L153" s="117"/>
      <c r="M153" s="19"/>
      <c r="N153" s="2"/>
      <c r="V153" s="73"/>
    </row>
    <row r="154" spans="1:22" ht="24" customHeight="1" thickTop="1" thickBot="1">
      <c r="A154" s="322">
        <f>A150+1</f>
        <v>35</v>
      </c>
      <c r="B154" s="87" t="s">
        <v>324</v>
      </c>
      <c r="C154" s="87" t="s">
        <v>326</v>
      </c>
      <c r="D154" s="87" t="s">
        <v>24</v>
      </c>
      <c r="E154" s="270" t="s">
        <v>328</v>
      </c>
      <c r="F154" s="270"/>
      <c r="G154" s="270" t="s">
        <v>319</v>
      </c>
      <c r="H154" s="271"/>
      <c r="I154" s="86"/>
      <c r="J154" s="63" t="s">
        <v>2</v>
      </c>
      <c r="K154" s="121"/>
      <c r="L154" s="121"/>
      <c r="M154" s="65"/>
      <c r="N154" s="2"/>
      <c r="V154" s="73"/>
    </row>
    <row r="155" spans="1:22" ht="72" thickBot="1">
      <c r="A155" s="325"/>
      <c r="B155" s="12" t="s">
        <v>1720</v>
      </c>
      <c r="C155" s="12" t="s">
        <v>1719</v>
      </c>
      <c r="D155" s="4">
        <v>45090</v>
      </c>
      <c r="E155" s="12"/>
      <c r="F155" s="12" t="s">
        <v>1718</v>
      </c>
      <c r="G155" s="272" t="s">
        <v>1717</v>
      </c>
      <c r="H155" s="273"/>
      <c r="I155" s="274"/>
      <c r="J155" s="61" t="s">
        <v>1105</v>
      </c>
      <c r="K155" s="119"/>
      <c r="L155" s="119" t="s">
        <v>3</v>
      </c>
      <c r="M155" s="90">
        <v>764</v>
      </c>
      <c r="N155" s="2"/>
      <c r="V155" s="73"/>
    </row>
    <row r="156" spans="1:22" ht="21" thickBot="1">
      <c r="A156" s="325"/>
      <c r="B156" s="84" t="s">
        <v>325</v>
      </c>
      <c r="C156" s="84" t="s">
        <v>327</v>
      </c>
      <c r="D156" s="84" t="s">
        <v>23</v>
      </c>
      <c r="E156" s="321" t="s">
        <v>329</v>
      </c>
      <c r="F156" s="321"/>
      <c r="G156" s="275"/>
      <c r="H156" s="276"/>
      <c r="I156" s="277"/>
      <c r="J156" s="17" t="s">
        <v>493</v>
      </c>
      <c r="K156" s="117"/>
      <c r="L156" s="117" t="s">
        <v>3</v>
      </c>
      <c r="M156" s="91">
        <v>155</v>
      </c>
      <c r="N156" s="2"/>
      <c r="V156" s="73"/>
    </row>
    <row r="157" spans="1:22" ht="21" thickBot="1">
      <c r="A157" s="326"/>
      <c r="B157" s="13" t="s">
        <v>1253</v>
      </c>
      <c r="C157" s="13" t="s">
        <v>1717</v>
      </c>
      <c r="D157" s="88">
        <v>45092</v>
      </c>
      <c r="E157" s="15" t="s">
        <v>4</v>
      </c>
      <c r="F157" s="16" t="s">
        <v>1716</v>
      </c>
      <c r="G157" s="267"/>
      <c r="H157" s="268"/>
      <c r="I157" s="269"/>
      <c r="J157" s="17" t="s">
        <v>5</v>
      </c>
      <c r="K157" s="117"/>
      <c r="L157" s="117" t="s">
        <v>3</v>
      </c>
      <c r="M157" s="91">
        <v>97</v>
      </c>
      <c r="N157" s="2"/>
      <c r="V157" s="73"/>
    </row>
    <row r="158" spans="1:22" ht="24" customHeight="1" thickTop="1" thickBot="1">
      <c r="A158" s="322">
        <f>A154+1</f>
        <v>36</v>
      </c>
      <c r="B158" s="87" t="s">
        <v>324</v>
      </c>
      <c r="C158" s="87" t="s">
        <v>326</v>
      </c>
      <c r="D158" s="87" t="s">
        <v>24</v>
      </c>
      <c r="E158" s="270" t="s">
        <v>328</v>
      </c>
      <c r="F158" s="270"/>
      <c r="G158" s="270" t="s">
        <v>319</v>
      </c>
      <c r="H158" s="271"/>
      <c r="I158" s="86"/>
      <c r="J158" s="63" t="s">
        <v>2</v>
      </c>
      <c r="K158" s="121"/>
      <c r="L158" s="121"/>
      <c r="M158" s="65"/>
      <c r="N158" s="2"/>
      <c r="V158" s="73"/>
    </row>
    <row r="159" spans="1:22" ht="72" thickBot="1">
      <c r="A159" s="325"/>
      <c r="B159" s="12" t="s">
        <v>1715</v>
      </c>
      <c r="C159" s="12" t="s">
        <v>1714</v>
      </c>
      <c r="D159" s="4">
        <v>45078</v>
      </c>
      <c r="E159" s="12"/>
      <c r="F159" s="12" t="s">
        <v>1713</v>
      </c>
      <c r="G159" s="272" t="s">
        <v>1712</v>
      </c>
      <c r="H159" s="273"/>
      <c r="I159" s="274"/>
      <c r="J159" s="61" t="s">
        <v>1105</v>
      </c>
      <c r="K159" s="119"/>
      <c r="L159" s="119" t="s">
        <v>3</v>
      </c>
      <c r="M159" s="90">
        <v>1757</v>
      </c>
      <c r="N159" s="2"/>
      <c r="V159" s="73"/>
    </row>
    <row r="160" spans="1:22" ht="21" thickBot="1">
      <c r="A160" s="325"/>
      <c r="B160" s="84" t="s">
        <v>325</v>
      </c>
      <c r="C160" s="84" t="s">
        <v>327</v>
      </c>
      <c r="D160" s="84" t="s">
        <v>23</v>
      </c>
      <c r="E160" s="321" t="s">
        <v>329</v>
      </c>
      <c r="F160" s="321"/>
      <c r="G160" s="275"/>
      <c r="H160" s="276"/>
      <c r="I160" s="277"/>
      <c r="J160" s="17" t="s">
        <v>493</v>
      </c>
      <c r="K160" s="117"/>
      <c r="L160" s="117" t="s">
        <v>3</v>
      </c>
      <c r="M160" s="91">
        <v>578</v>
      </c>
      <c r="N160" s="2"/>
      <c r="V160" s="73"/>
    </row>
    <row r="161" spans="1:22" ht="13.8" thickBot="1">
      <c r="A161" s="326"/>
      <c r="B161" s="13" t="s">
        <v>1244</v>
      </c>
      <c r="C161" s="13" t="s">
        <v>1712</v>
      </c>
      <c r="D161" s="88">
        <v>45085</v>
      </c>
      <c r="E161" s="15" t="s">
        <v>4</v>
      </c>
      <c r="F161" s="16" t="s">
        <v>1711</v>
      </c>
      <c r="G161" s="267"/>
      <c r="H161" s="268"/>
      <c r="I161" s="269"/>
      <c r="J161" s="17" t="s">
        <v>5</v>
      </c>
      <c r="K161" s="117"/>
      <c r="L161" s="117" t="s">
        <v>3</v>
      </c>
      <c r="M161" s="91">
        <v>128</v>
      </c>
      <c r="N161" s="2"/>
      <c r="V161" s="73"/>
    </row>
    <row r="162" spans="1:22" ht="24" customHeight="1" thickTop="1" thickBot="1">
      <c r="A162" s="322">
        <f>A158+1</f>
        <v>37</v>
      </c>
      <c r="B162" s="87" t="s">
        <v>324</v>
      </c>
      <c r="C162" s="87" t="s">
        <v>326</v>
      </c>
      <c r="D162" s="87" t="s">
        <v>24</v>
      </c>
      <c r="E162" s="270" t="s">
        <v>328</v>
      </c>
      <c r="F162" s="270"/>
      <c r="G162" s="270" t="s">
        <v>319</v>
      </c>
      <c r="H162" s="271"/>
      <c r="I162" s="86"/>
      <c r="J162" s="63" t="s">
        <v>2</v>
      </c>
      <c r="K162" s="121"/>
      <c r="L162" s="121"/>
      <c r="M162" s="65"/>
      <c r="N162" s="2"/>
      <c r="V162" s="73"/>
    </row>
    <row r="163" spans="1:22" ht="82.2" thickBot="1">
      <c r="A163" s="325"/>
      <c r="B163" s="12" t="s">
        <v>1710</v>
      </c>
      <c r="C163" s="12" t="s">
        <v>1709</v>
      </c>
      <c r="D163" s="4">
        <v>45082</v>
      </c>
      <c r="E163" s="12"/>
      <c r="F163" s="12" t="s">
        <v>1708</v>
      </c>
      <c r="G163" s="272" t="s">
        <v>462</v>
      </c>
      <c r="H163" s="273"/>
      <c r="I163" s="274"/>
      <c r="J163" s="61" t="s">
        <v>1105</v>
      </c>
      <c r="K163" s="119"/>
      <c r="L163" s="119" t="s">
        <v>3</v>
      </c>
      <c r="M163" s="90">
        <v>705</v>
      </c>
      <c r="N163" s="2"/>
      <c r="V163" s="73"/>
    </row>
    <row r="164" spans="1:22" ht="21" thickBot="1">
      <c r="A164" s="325"/>
      <c r="B164" s="84" t="s">
        <v>325</v>
      </c>
      <c r="C164" s="84" t="s">
        <v>327</v>
      </c>
      <c r="D164" s="84" t="s">
        <v>23</v>
      </c>
      <c r="E164" s="321" t="s">
        <v>329</v>
      </c>
      <c r="F164" s="321"/>
      <c r="G164" s="275"/>
      <c r="H164" s="276"/>
      <c r="I164" s="277"/>
      <c r="J164" s="17" t="s">
        <v>493</v>
      </c>
      <c r="K164" s="117"/>
      <c r="L164" s="117" t="s">
        <v>3</v>
      </c>
      <c r="M164" s="91">
        <v>128</v>
      </c>
      <c r="N164" s="2"/>
      <c r="V164" s="73"/>
    </row>
    <row r="165" spans="1:22" ht="13.8" thickBot="1">
      <c r="A165" s="326"/>
      <c r="B165" s="13" t="s">
        <v>1141</v>
      </c>
      <c r="C165" s="13" t="s">
        <v>462</v>
      </c>
      <c r="D165" s="88">
        <v>45086</v>
      </c>
      <c r="E165" s="15" t="s">
        <v>4</v>
      </c>
      <c r="F165" s="16" t="s">
        <v>1707</v>
      </c>
      <c r="G165" s="267"/>
      <c r="H165" s="268"/>
      <c r="I165" s="269"/>
      <c r="J165" s="17" t="s">
        <v>0</v>
      </c>
      <c r="K165" s="117"/>
      <c r="L165" s="117"/>
      <c r="M165" s="19"/>
      <c r="N165" s="2"/>
      <c r="V165" s="73"/>
    </row>
    <row r="166" spans="1:22" ht="24" customHeight="1" thickTop="1" thickBot="1">
      <c r="A166" s="322">
        <f>A162+1</f>
        <v>38</v>
      </c>
      <c r="B166" s="87" t="s">
        <v>324</v>
      </c>
      <c r="C166" s="87" t="s">
        <v>326</v>
      </c>
      <c r="D166" s="87" t="s">
        <v>24</v>
      </c>
      <c r="E166" s="270" t="s">
        <v>328</v>
      </c>
      <c r="F166" s="270"/>
      <c r="G166" s="270" t="s">
        <v>319</v>
      </c>
      <c r="H166" s="271"/>
      <c r="I166" s="86"/>
      <c r="J166" s="63" t="s">
        <v>2</v>
      </c>
      <c r="K166" s="121"/>
      <c r="L166" s="121"/>
      <c r="M166" s="65"/>
      <c r="N166" s="2"/>
      <c r="V166" s="73"/>
    </row>
    <row r="167" spans="1:22" ht="21" thickBot="1">
      <c r="A167" s="325"/>
      <c r="B167" s="12" t="s">
        <v>1706</v>
      </c>
      <c r="C167" s="12" t="s">
        <v>1705</v>
      </c>
      <c r="D167" s="4">
        <v>45028</v>
      </c>
      <c r="E167" s="12"/>
      <c r="F167" s="12" t="s">
        <v>1704</v>
      </c>
      <c r="G167" s="272" t="s">
        <v>1702</v>
      </c>
      <c r="H167" s="273"/>
      <c r="I167" s="274"/>
      <c r="J167" s="61" t="s">
        <v>1105</v>
      </c>
      <c r="K167" s="119" t="s">
        <v>3</v>
      </c>
      <c r="L167" s="119"/>
      <c r="M167" s="90">
        <v>299</v>
      </c>
      <c r="N167" s="2"/>
      <c r="V167" s="73"/>
    </row>
    <row r="168" spans="1:22" ht="21" thickBot="1">
      <c r="A168" s="325"/>
      <c r="B168" s="84" t="s">
        <v>325</v>
      </c>
      <c r="C168" s="84" t="s">
        <v>327</v>
      </c>
      <c r="D168" s="84" t="s">
        <v>23</v>
      </c>
      <c r="E168" s="321" t="s">
        <v>329</v>
      </c>
      <c r="F168" s="321"/>
      <c r="G168" s="275"/>
      <c r="H168" s="276"/>
      <c r="I168" s="277"/>
      <c r="J168" s="17" t="s">
        <v>1703</v>
      </c>
      <c r="K168" s="117" t="s">
        <v>3</v>
      </c>
      <c r="L168" s="117"/>
      <c r="M168" s="91">
        <v>161</v>
      </c>
      <c r="N168" s="2"/>
      <c r="V168" s="73"/>
    </row>
    <row r="169" spans="1:22" ht="21" thickBot="1">
      <c r="A169" s="326"/>
      <c r="B169" s="13" t="s">
        <v>1125</v>
      </c>
      <c r="C169" s="13" t="s">
        <v>1702</v>
      </c>
      <c r="D169" s="88">
        <v>45030</v>
      </c>
      <c r="E169" s="15" t="s">
        <v>4</v>
      </c>
      <c r="F169" s="16" t="s">
        <v>1701</v>
      </c>
      <c r="G169" s="267"/>
      <c r="H169" s="268"/>
      <c r="I169" s="269"/>
      <c r="J169" s="17" t="s">
        <v>417</v>
      </c>
      <c r="K169" s="117" t="s">
        <v>3</v>
      </c>
      <c r="L169" s="117"/>
      <c r="M169" s="91">
        <v>135</v>
      </c>
      <c r="N169" s="2"/>
      <c r="V169" s="73"/>
    </row>
    <row r="170" spans="1:22" ht="24" customHeight="1" thickTop="1" thickBot="1">
      <c r="A170" s="322">
        <f>A166+1</f>
        <v>39</v>
      </c>
      <c r="B170" s="87" t="s">
        <v>324</v>
      </c>
      <c r="C170" s="87" t="s">
        <v>326</v>
      </c>
      <c r="D170" s="87" t="s">
        <v>24</v>
      </c>
      <c r="E170" s="270" t="s">
        <v>328</v>
      </c>
      <c r="F170" s="270"/>
      <c r="G170" s="270" t="s">
        <v>319</v>
      </c>
      <c r="H170" s="271"/>
      <c r="I170" s="86"/>
      <c r="J170" s="63" t="s">
        <v>2</v>
      </c>
      <c r="K170" s="121"/>
      <c r="L170" s="121"/>
      <c r="M170" s="65"/>
      <c r="N170" s="2"/>
      <c r="V170" s="73"/>
    </row>
    <row r="171" spans="1:22" ht="13.8" thickBot="1">
      <c r="A171" s="325"/>
      <c r="B171" s="12" t="s">
        <v>1700</v>
      </c>
      <c r="C171" s="12"/>
      <c r="D171" s="4"/>
      <c r="E171" s="12"/>
      <c r="F171" s="12"/>
      <c r="G171" s="272"/>
      <c r="H171" s="273"/>
      <c r="I171" s="274"/>
      <c r="J171" s="61" t="s">
        <v>493</v>
      </c>
      <c r="K171" s="119" t="s">
        <v>3</v>
      </c>
      <c r="L171" s="119"/>
      <c r="M171" s="90">
        <v>179</v>
      </c>
      <c r="N171" s="2"/>
      <c r="V171" s="73"/>
    </row>
    <row r="172" spans="1:22" ht="21" thickBot="1">
      <c r="A172" s="325"/>
      <c r="B172" s="84" t="s">
        <v>325</v>
      </c>
      <c r="C172" s="84" t="s">
        <v>327</v>
      </c>
      <c r="D172" s="84" t="s">
        <v>23</v>
      </c>
      <c r="E172" s="321" t="s">
        <v>329</v>
      </c>
      <c r="F172" s="321"/>
      <c r="G172" s="275"/>
      <c r="H172" s="276"/>
      <c r="I172" s="277"/>
      <c r="J172" s="17" t="s">
        <v>5</v>
      </c>
      <c r="K172" s="117" t="s">
        <v>3</v>
      </c>
      <c r="L172" s="117"/>
      <c r="M172" s="91">
        <v>109</v>
      </c>
      <c r="N172" s="2"/>
      <c r="V172" s="73"/>
    </row>
    <row r="173" spans="1:22" ht="13.8" thickBot="1">
      <c r="A173" s="326"/>
      <c r="B173" s="13"/>
      <c r="C173" s="13"/>
      <c r="D173" s="14"/>
      <c r="E173" s="15" t="s">
        <v>4</v>
      </c>
      <c r="F173" s="16"/>
      <c r="G173" s="267"/>
      <c r="H173" s="268"/>
      <c r="I173" s="269"/>
      <c r="J173" s="17" t="s">
        <v>0</v>
      </c>
      <c r="K173" s="117"/>
      <c r="L173" s="117"/>
      <c r="M173" s="19"/>
      <c r="N173" s="2"/>
      <c r="V173" s="73"/>
    </row>
    <row r="174" spans="1:22" ht="24" customHeight="1" thickTop="1" thickBot="1">
      <c r="A174" s="322">
        <f>A170+1</f>
        <v>40</v>
      </c>
      <c r="B174" s="87" t="s">
        <v>324</v>
      </c>
      <c r="C174" s="87" t="s">
        <v>326</v>
      </c>
      <c r="D174" s="87" t="s">
        <v>24</v>
      </c>
      <c r="E174" s="270" t="s">
        <v>328</v>
      </c>
      <c r="F174" s="270"/>
      <c r="G174" s="270" t="s">
        <v>319</v>
      </c>
      <c r="H174" s="271"/>
      <c r="I174" s="86"/>
      <c r="J174" s="63" t="s">
        <v>2</v>
      </c>
      <c r="K174" s="121"/>
      <c r="L174" s="121"/>
      <c r="M174" s="65"/>
      <c r="N174" s="2"/>
      <c r="V174" s="73"/>
    </row>
    <row r="175" spans="1:22" ht="31.2" thickBot="1">
      <c r="A175" s="325"/>
      <c r="B175" s="12" t="s">
        <v>1699</v>
      </c>
      <c r="C175" s="12" t="s">
        <v>1698</v>
      </c>
      <c r="D175" s="4">
        <v>45068</v>
      </c>
      <c r="E175" s="12"/>
      <c r="F175" s="12" t="s">
        <v>496</v>
      </c>
      <c r="G175" s="272" t="s">
        <v>1696</v>
      </c>
      <c r="H175" s="273"/>
      <c r="I175" s="274"/>
      <c r="J175" s="61" t="s">
        <v>402</v>
      </c>
      <c r="K175" s="119"/>
      <c r="L175" s="119" t="s">
        <v>3</v>
      </c>
      <c r="M175" s="90">
        <v>275</v>
      </c>
      <c r="N175" s="2"/>
      <c r="V175" s="73"/>
    </row>
    <row r="176" spans="1:22" ht="21" thickBot="1">
      <c r="A176" s="325"/>
      <c r="B176" s="84" t="s">
        <v>325</v>
      </c>
      <c r="C176" s="84" t="s">
        <v>327</v>
      </c>
      <c r="D176" s="84" t="s">
        <v>23</v>
      </c>
      <c r="E176" s="321" t="s">
        <v>329</v>
      </c>
      <c r="F176" s="321"/>
      <c r="G176" s="275"/>
      <c r="H176" s="276"/>
      <c r="I176" s="277"/>
      <c r="J176" s="17" t="s">
        <v>1105</v>
      </c>
      <c r="K176" s="117"/>
      <c r="L176" s="117" t="s">
        <v>3</v>
      </c>
      <c r="M176" s="91">
        <v>1379</v>
      </c>
      <c r="N176" s="2"/>
      <c r="V176" s="73"/>
    </row>
    <row r="177" spans="1:22" ht="21" thickBot="1">
      <c r="A177" s="326"/>
      <c r="B177" s="13" t="s">
        <v>1697</v>
      </c>
      <c r="C177" s="13" t="s">
        <v>1696</v>
      </c>
      <c r="D177" s="88">
        <v>45071</v>
      </c>
      <c r="E177" s="15" t="s">
        <v>4</v>
      </c>
      <c r="F177" s="16" t="s">
        <v>1299</v>
      </c>
      <c r="G177" s="267"/>
      <c r="H177" s="268"/>
      <c r="I177" s="269"/>
      <c r="J177" s="17" t="s">
        <v>493</v>
      </c>
      <c r="K177" s="117"/>
      <c r="L177" s="117" t="s">
        <v>3</v>
      </c>
      <c r="M177" s="91">
        <v>605</v>
      </c>
      <c r="N177" s="2"/>
      <c r="V177" s="73"/>
    </row>
    <row r="178" spans="1:22" ht="24" customHeight="1" thickTop="1" thickBot="1">
      <c r="A178" s="322">
        <f>A174+1</f>
        <v>41</v>
      </c>
      <c r="B178" s="87" t="s">
        <v>324</v>
      </c>
      <c r="C178" s="87" t="s">
        <v>326</v>
      </c>
      <c r="D178" s="87" t="s">
        <v>24</v>
      </c>
      <c r="E178" s="270" t="s">
        <v>328</v>
      </c>
      <c r="F178" s="270"/>
      <c r="G178" s="270" t="s">
        <v>319</v>
      </c>
      <c r="H178" s="271"/>
      <c r="I178" s="86"/>
      <c r="J178" s="63" t="s">
        <v>2</v>
      </c>
      <c r="K178" s="121"/>
      <c r="L178" s="121"/>
      <c r="M178" s="65"/>
      <c r="N178" s="2"/>
      <c r="V178" s="73"/>
    </row>
    <row r="179" spans="1:22" ht="21" thickBot="1">
      <c r="A179" s="325"/>
      <c r="B179" s="12" t="s">
        <v>1691</v>
      </c>
      <c r="C179" s="12" t="s">
        <v>1695</v>
      </c>
      <c r="D179" s="4">
        <v>45126</v>
      </c>
      <c r="E179" s="12"/>
      <c r="F179" s="12" t="s">
        <v>1188</v>
      </c>
      <c r="G179" s="272" t="s">
        <v>1694</v>
      </c>
      <c r="H179" s="273"/>
      <c r="I179" s="274"/>
      <c r="J179" s="61" t="s">
        <v>1105</v>
      </c>
      <c r="K179" s="119"/>
      <c r="L179" s="119" t="s">
        <v>3</v>
      </c>
      <c r="M179" s="90">
        <v>382</v>
      </c>
      <c r="N179" s="2"/>
      <c r="V179" s="73"/>
    </row>
    <row r="180" spans="1:22" ht="21" thickBot="1">
      <c r="A180" s="325"/>
      <c r="B180" s="84" t="s">
        <v>325</v>
      </c>
      <c r="C180" s="84" t="s">
        <v>327</v>
      </c>
      <c r="D180" s="84" t="s">
        <v>23</v>
      </c>
      <c r="E180" s="321" t="s">
        <v>329</v>
      </c>
      <c r="F180" s="321"/>
      <c r="G180" s="275"/>
      <c r="H180" s="276"/>
      <c r="I180" s="277"/>
      <c r="J180" s="17" t="s">
        <v>417</v>
      </c>
      <c r="K180" s="117"/>
      <c r="L180" s="117" t="s">
        <v>3</v>
      </c>
      <c r="M180" s="91">
        <v>62</v>
      </c>
      <c r="N180" s="2"/>
      <c r="V180" s="73"/>
    </row>
    <row r="181" spans="1:22" ht="13.8" thickBot="1">
      <c r="A181" s="326"/>
      <c r="B181" s="13" t="s">
        <v>1125</v>
      </c>
      <c r="C181" s="13" t="s">
        <v>1694</v>
      </c>
      <c r="D181" s="88">
        <v>45128</v>
      </c>
      <c r="E181" s="15" t="s">
        <v>4</v>
      </c>
      <c r="F181" s="16" t="s">
        <v>1693</v>
      </c>
      <c r="G181" s="267"/>
      <c r="H181" s="268"/>
      <c r="I181" s="269"/>
      <c r="J181" s="17" t="s">
        <v>493</v>
      </c>
      <c r="K181" s="117"/>
      <c r="L181" s="117" t="s">
        <v>3</v>
      </c>
      <c r="M181" s="91">
        <v>385</v>
      </c>
      <c r="N181" s="2"/>
      <c r="V181" s="73"/>
    </row>
    <row r="182" spans="1:22" ht="24" customHeight="1" thickTop="1" thickBot="1">
      <c r="A182" s="322">
        <f>A178+1</f>
        <v>42</v>
      </c>
      <c r="B182" s="87" t="s">
        <v>324</v>
      </c>
      <c r="C182" s="87" t="s">
        <v>326</v>
      </c>
      <c r="D182" s="87" t="s">
        <v>24</v>
      </c>
      <c r="E182" s="270" t="s">
        <v>328</v>
      </c>
      <c r="F182" s="270"/>
      <c r="G182" s="270" t="s">
        <v>319</v>
      </c>
      <c r="H182" s="271"/>
      <c r="I182" s="86"/>
      <c r="J182" s="63" t="s">
        <v>2</v>
      </c>
      <c r="K182" s="121"/>
      <c r="L182" s="121"/>
      <c r="M182" s="65"/>
      <c r="N182" s="2"/>
      <c r="V182" s="73"/>
    </row>
    <row r="183" spans="1:22" ht="13.8" thickBot="1">
      <c r="A183" s="325"/>
      <c r="B183" s="12" t="s">
        <v>1692</v>
      </c>
      <c r="C183" s="12"/>
      <c r="D183" s="4"/>
      <c r="E183" s="12"/>
      <c r="F183" s="12"/>
      <c r="G183" s="272"/>
      <c r="H183" s="273"/>
      <c r="I183" s="274"/>
      <c r="J183" s="61" t="s">
        <v>5</v>
      </c>
      <c r="K183" s="119"/>
      <c r="L183" s="119" t="s">
        <v>3</v>
      </c>
      <c r="M183" s="90">
        <v>34</v>
      </c>
      <c r="N183" s="2"/>
      <c r="V183" s="73"/>
    </row>
    <row r="184" spans="1:22" ht="21" thickBot="1">
      <c r="A184" s="325"/>
      <c r="B184" s="84" t="s">
        <v>325</v>
      </c>
      <c r="C184" s="84" t="s">
        <v>327</v>
      </c>
      <c r="D184" s="84" t="s">
        <v>23</v>
      </c>
      <c r="E184" s="321" t="s">
        <v>329</v>
      </c>
      <c r="F184" s="321"/>
      <c r="G184" s="275"/>
      <c r="H184" s="276"/>
      <c r="I184" s="277"/>
      <c r="J184" s="17" t="s">
        <v>1</v>
      </c>
      <c r="K184" s="117"/>
      <c r="L184" s="117"/>
      <c r="M184" s="19"/>
      <c r="N184" s="2"/>
      <c r="V184" s="73"/>
    </row>
    <row r="185" spans="1:22" ht="13.8" thickBot="1">
      <c r="A185" s="326"/>
      <c r="B185" s="13"/>
      <c r="C185" s="13"/>
      <c r="D185" s="14"/>
      <c r="E185" s="15" t="s">
        <v>4</v>
      </c>
      <c r="F185" s="16"/>
      <c r="G185" s="267"/>
      <c r="H185" s="268"/>
      <c r="I185" s="269"/>
      <c r="J185" s="17" t="s">
        <v>0</v>
      </c>
      <c r="K185" s="117"/>
      <c r="L185" s="117"/>
      <c r="M185" s="19"/>
      <c r="N185" s="2"/>
      <c r="V185" s="73"/>
    </row>
    <row r="186" spans="1:22" ht="24" customHeight="1" thickTop="1" thickBot="1">
      <c r="A186" s="322">
        <f>A182+1</f>
        <v>43</v>
      </c>
      <c r="B186" s="87" t="s">
        <v>324</v>
      </c>
      <c r="C186" s="87" t="s">
        <v>326</v>
      </c>
      <c r="D186" s="87" t="s">
        <v>24</v>
      </c>
      <c r="E186" s="270" t="s">
        <v>328</v>
      </c>
      <c r="F186" s="270"/>
      <c r="G186" s="270" t="s">
        <v>319</v>
      </c>
      <c r="H186" s="271"/>
      <c r="I186" s="86"/>
      <c r="J186" s="63" t="s">
        <v>2</v>
      </c>
      <c r="K186" s="121"/>
      <c r="L186" s="121"/>
      <c r="M186" s="65"/>
      <c r="N186" s="2"/>
      <c r="V186" s="73"/>
    </row>
    <row r="187" spans="1:22" ht="72" thickBot="1">
      <c r="A187" s="325"/>
      <c r="B187" s="12" t="s">
        <v>1691</v>
      </c>
      <c r="C187" s="12" t="s">
        <v>1690</v>
      </c>
      <c r="D187" s="4">
        <v>45049</v>
      </c>
      <c r="E187" s="12"/>
      <c r="F187" s="12" t="s">
        <v>1386</v>
      </c>
      <c r="G187" s="272" t="s">
        <v>1385</v>
      </c>
      <c r="H187" s="273"/>
      <c r="I187" s="274"/>
      <c r="J187" s="61" t="s">
        <v>1105</v>
      </c>
      <c r="K187" s="119"/>
      <c r="L187" s="119" t="s">
        <v>3</v>
      </c>
      <c r="M187" s="90">
        <v>682</v>
      </c>
      <c r="N187" s="2"/>
      <c r="V187" s="73"/>
    </row>
    <row r="188" spans="1:22" ht="21" thickBot="1">
      <c r="A188" s="325"/>
      <c r="B188" s="84" t="s">
        <v>325</v>
      </c>
      <c r="C188" s="84" t="s">
        <v>327</v>
      </c>
      <c r="D188" s="84" t="s">
        <v>23</v>
      </c>
      <c r="E188" s="321" t="s">
        <v>329</v>
      </c>
      <c r="F188" s="321"/>
      <c r="G188" s="275"/>
      <c r="H188" s="276"/>
      <c r="I188" s="277"/>
      <c r="J188" s="17" t="s">
        <v>417</v>
      </c>
      <c r="K188" s="117"/>
      <c r="L188" s="117" t="s">
        <v>3</v>
      </c>
      <c r="M188" s="91">
        <v>106</v>
      </c>
      <c r="N188" s="2"/>
      <c r="V188" s="73"/>
    </row>
    <row r="189" spans="1:22" ht="13.8" thickBot="1">
      <c r="A189" s="326"/>
      <c r="B189" s="13" t="s">
        <v>1125</v>
      </c>
      <c r="C189" s="13" t="s">
        <v>1385</v>
      </c>
      <c r="D189" s="88">
        <v>45051</v>
      </c>
      <c r="E189" s="15" t="s">
        <v>4</v>
      </c>
      <c r="F189" s="16" t="s">
        <v>1689</v>
      </c>
      <c r="G189" s="267"/>
      <c r="H189" s="268"/>
      <c r="I189" s="269"/>
      <c r="J189" s="17" t="s">
        <v>5</v>
      </c>
      <c r="K189" s="117"/>
      <c r="L189" s="117" t="s">
        <v>3</v>
      </c>
      <c r="M189" s="91">
        <v>162</v>
      </c>
      <c r="N189" s="2"/>
      <c r="V189" s="73"/>
    </row>
    <row r="190" spans="1:22" ht="24" customHeight="1" thickTop="1" thickBot="1">
      <c r="A190" s="322">
        <f>A186+1</f>
        <v>44</v>
      </c>
      <c r="B190" s="87" t="s">
        <v>324</v>
      </c>
      <c r="C190" s="87" t="s">
        <v>326</v>
      </c>
      <c r="D190" s="87" t="s">
        <v>24</v>
      </c>
      <c r="E190" s="270" t="s">
        <v>328</v>
      </c>
      <c r="F190" s="270"/>
      <c r="G190" s="270" t="s">
        <v>319</v>
      </c>
      <c r="H190" s="271"/>
      <c r="I190" s="86"/>
      <c r="J190" s="63" t="s">
        <v>2</v>
      </c>
      <c r="K190" s="121"/>
      <c r="L190" s="121"/>
      <c r="M190" s="65"/>
      <c r="N190" s="2"/>
      <c r="V190" s="73"/>
    </row>
    <row r="191" spans="1:22" ht="31.2" thickBot="1">
      <c r="A191" s="325"/>
      <c r="B191" s="12" t="s">
        <v>1688</v>
      </c>
      <c r="C191" s="12" t="s">
        <v>1687</v>
      </c>
      <c r="D191" s="4">
        <v>45030</v>
      </c>
      <c r="E191" s="12"/>
      <c r="F191" s="12" t="s">
        <v>442</v>
      </c>
      <c r="G191" s="272" t="s">
        <v>1686</v>
      </c>
      <c r="H191" s="273"/>
      <c r="I191" s="274"/>
      <c r="J191" s="61" t="s">
        <v>1105</v>
      </c>
      <c r="K191" s="119" t="s">
        <v>3</v>
      </c>
      <c r="L191" s="119"/>
      <c r="M191" s="90">
        <v>210</v>
      </c>
      <c r="N191" s="2"/>
      <c r="V191" s="73"/>
    </row>
    <row r="192" spans="1:22" ht="21" thickBot="1">
      <c r="A192" s="325"/>
      <c r="B192" s="84" t="s">
        <v>325</v>
      </c>
      <c r="C192" s="84" t="s">
        <v>327</v>
      </c>
      <c r="D192" s="84" t="s">
        <v>23</v>
      </c>
      <c r="E192" s="321" t="s">
        <v>329</v>
      </c>
      <c r="F192" s="321"/>
      <c r="G192" s="275"/>
      <c r="H192" s="276"/>
      <c r="I192" s="277"/>
      <c r="J192" s="17" t="s">
        <v>417</v>
      </c>
      <c r="K192" s="117" t="s">
        <v>3</v>
      </c>
      <c r="L192" s="117"/>
      <c r="M192" s="91">
        <v>80</v>
      </c>
      <c r="N192" s="2"/>
      <c r="V192" s="73"/>
    </row>
    <row r="193" spans="1:22" ht="21" thickBot="1">
      <c r="A193" s="326"/>
      <c r="B193" s="13" t="s">
        <v>1199</v>
      </c>
      <c r="C193" s="13" t="s">
        <v>1686</v>
      </c>
      <c r="D193" s="88">
        <v>45030</v>
      </c>
      <c r="E193" s="15" t="s">
        <v>4</v>
      </c>
      <c r="F193" s="16" t="s">
        <v>1685</v>
      </c>
      <c r="G193" s="267"/>
      <c r="H193" s="268"/>
      <c r="I193" s="269"/>
      <c r="J193" s="17" t="s">
        <v>1452</v>
      </c>
      <c r="K193" s="117" t="s">
        <v>3</v>
      </c>
      <c r="L193" s="117"/>
      <c r="M193" s="91">
        <v>30</v>
      </c>
      <c r="N193" s="2"/>
      <c r="V193" s="73"/>
    </row>
    <row r="194" spans="1:22" ht="24" customHeight="1" thickTop="1" thickBot="1">
      <c r="A194" s="322">
        <f>A190+1</f>
        <v>45</v>
      </c>
      <c r="B194" s="87" t="s">
        <v>324</v>
      </c>
      <c r="C194" s="87" t="s">
        <v>326</v>
      </c>
      <c r="D194" s="87" t="s">
        <v>24</v>
      </c>
      <c r="E194" s="270" t="s">
        <v>328</v>
      </c>
      <c r="F194" s="270"/>
      <c r="G194" s="270" t="s">
        <v>319</v>
      </c>
      <c r="H194" s="271"/>
      <c r="I194" s="86"/>
      <c r="J194" s="63" t="s">
        <v>2</v>
      </c>
      <c r="K194" s="121"/>
      <c r="L194" s="121"/>
      <c r="M194" s="65"/>
      <c r="N194" s="2"/>
      <c r="V194" s="73"/>
    </row>
    <row r="195" spans="1:22" ht="13.8" thickBot="1">
      <c r="A195" s="325"/>
      <c r="B195" s="12" t="s">
        <v>1684</v>
      </c>
      <c r="C195" s="12"/>
      <c r="D195" s="4"/>
      <c r="E195" s="12"/>
      <c r="F195" s="12"/>
      <c r="G195" s="272"/>
      <c r="H195" s="273"/>
      <c r="I195" s="274"/>
      <c r="J195" s="61" t="s">
        <v>493</v>
      </c>
      <c r="K195" s="119" t="s">
        <v>3</v>
      </c>
      <c r="L195" s="119"/>
      <c r="M195" s="90">
        <v>77</v>
      </c>
      <c r="N195" s="2"/>
      <c r="V195" s="73"/>
    </row>
    <row r="196" spans="1:22" ht="21" thickBot="1">
      <c r="A196" s="325"/>
      <c r="B196" s="84" t="s">
        <v>325</v>
      </c>
      <c r="C196" s="84" t="s">
        <v>327</v>
      </c>
      <c r="D196" s="84" t="s">
        <v>23</v>
      </c>
      <c r="E196" s="321" t="s">
        <v>329</v>
      </c>
      <c r="F196" s="321"/>
      <c r="G196" s="275"/>
      <c r="H196" s="276"/>
      <c r="I196" s="277"/>
      <c r="J196" s="17" t="s">
        <v>1</v>
      </c>
      <c r="K196" s="117"/>
      <c r="L196" s="117"/>
      <c r="M196" s="19"/>
      <c r="N196" s="2"/>
      <c r="V196" s="73"/>
    </row>
    <row r="197" spans="1:22" ht="13.8" thickBot="1">
      <c r="A197" s="326"/>
      <c r="B197" s="13"/>
      <c r="C197" s="13"/>
      <c r="D197" s="14"/>
      <c r="E197" s="15" t="s">
        <v>4</v>
      </c>
      <c r="F197" s="16"/>
      <c r="G197" s="267"/>
      <c r="H197" s="268"/>
      <c r="I197" s="269"/>
      <c r="J197" s="17" t="s">
        <v>0</v>
      </c>
      <c r="K197" s="117"/>
      <c r="L197" s="117"/>
      <c r="M197" s="19"/>
      <c r="N197" s="2"/>
      <c r="V197" s="73"/>
    </row>
    <row r="198" spans="1:22" ht="24" customHeight="1" thickTop="1" thickBot="1">
      <c r="A198" s="322">
        <f>A194+1</f>
        <v>46</v>
      </c>
      <c r="B198" s="87" t="s">
        <v>324</v>
      </c>
      <c r="C198" s="87" t="s">
        <v>326</v>
      </c>
      <c r="D198" s="87" t="s">
        <v>24</v>
      </c>
      <c r="E198" s="270" t="s">
        <v>328</v>
      </c>
      <c r="F198" s="270"/>
      <c r="G198" s="270" t="s">
        <v>319</v>
      </c>
      <c r="H198" s="271"/>
      <c r="I198" s="86"/>
      <c r="J198" s="63" t="s">
        <v>2</v>
      </c>
      <c r="K198" s="121"/>
      <c r="L198" s="121"/>
      <c r="M198" s="65"/>
      <c r="N198" s="2"/>
      <c r="V198" s="73"/>
    </row>
    <row r="199" spans="1:22" ht="51.6" thickBot="1">
      <c r="A199" s="325"/>
      <c r="B199" s="12" t="s">
        <v>1683</v>
      </c>
      <c r="C199" s="12" t="s">
        <v>1682</v>
      </c>
      <c r="D199" s="4">
        <v>45020</v>
      </c>
      <c r="E199" s="12"/>
      <c r="F199" s="12" t="s">
        <v>1681</v>
      </c>
      <c r="G199" s="272" t="s">
        <v>1680</v>
      </c>
      <c r="H199" s="273"/>
      <c r="I199" s="274"/>
      <c r="J199" s="61" t="s">
        <v>1105</v>
      </c>
      <c r="K199" s="119"/>
      <c r="L199" s="119" t="s">
        <v>3</v>
      </c>
      <c r="M199" s="90">
        <v>416</v>
      </c>
      <c r="N199" s="2"/>
      <c r="V199" s="73"/>
    </row>
    <row r="200" spans="1:22" ht="21" thickBot="1">
      <c r="A200" s="325"/>
      <c r="B200" s="84" t="s">
        <v>325</v>
      </c>
      <c r="C200" s="84" t="s">
        <v>327</v>
      </c>
      <c r="D200" s="84" t="s">
        <v>23</v>
      </c>
      <c r="E200" s="321" t="s">
        <v>329</v>
      </c>
      <c r="F200" s="321"/>
      <c r="G200" s="275"/>
      <c r="H200" s="276"/>
      <c r="I200" s="277"/>
      <c r="J200" s="17" t="s">
        <v>493</v>
      </c>
      <c r="K200" s="117"/>
      <c r="L200" s="117" t="s">
        <v>3</v>
      </c>
      <c r="M200" s="91">
        <v>545</v>
      </c>
      <c r="N200" s="2"/>
      <c r="V200" s="73"/>
    </row>
    <row r="201" spans="1:22" ht="21" thickBot="1">
      <c r="A201" s="326"/>
      <c r="B201" s="13" t="s">
        <v>573</v>
      </c>
      <c r="C201" s="13" t="s">
        <v>1680</v>
      </c>
      <c r="D201" s="88">
        <v>45024</v>
      </c>
      <c r="E201" s="15" t="s">
        <v>4</v>
      </c>
      <c r="F201" s="16" t="s">
        <v>1679</v>
      </c>
      <c r="G201" s="267"/>
      <c r="H201" s="268"/>
      <c r="I201" s="269"/>
      <c r="J201" s="17" t="s">
        <v>0</v>
      </c>
      <c r="K201" s="117"/>
      <c r="L201" s="117"/>
      <c r="M201" s="19"/>
      <c r="N201" s="2"/>
      <c r="V201" s="73"/>
    </row>
    <row r="202" spans="1:22" ht="24" customHeight="1" thickTop="1" thickBot="1">
      <c r="A202" s="322">
        <f>A198+1</f>
        <v>47</v>
      </c>
      <c r="B202" s="87" t="s">
        <v>324</v>
      </c>
      <c r="C202" s="87" t="s">
        <v>326</v>
      </c>
      <c r="D202" s="87" t="s">
        <v>24</v>
      </c>
      <c r="E202" s="270" t="s">
        <v>328</v>
      </c>
      <c r="F202" s="270"/>
      <c r="G202" s="270" t="s">
        <v>319</v>
      </c>
      <c r="H202" s="271"/>
      <c r="I202" s="86"/>
      <c r="J202" s="63" t="s">
        <v>2</v>
      </c>
      <c r="K202" s="121"/>
      <c r="L202" s="121"/>
      <c r="M202" s="65"/>
      <c r="N202" s="2"/>
      <c r="V202" s="73"/>
    </row>
    <row r="203" spans="1:22" ht="21" thickBot="1">
      <c r="A203" s="325"/>
      <c r="B203" s="12" t="s">
        <v>1678</v>
      </c>
      <c r="C203" s="12" t="s">
        <v>1677</v>
      </c>
      <c r="D203" s="4">
        <v>45027</v>
      </c>
      <c r="E203" s="12"/>
      <c r="F203" s="12" t="s">
        <v>717</v>
      </c>
      <c r="G203" s="272" t="s">
        <v>1676</v>
      </c>
      <c r="H203" s="273"/>
      <c r="I203" s="274"/>
      <c r="J203" s="61" t="s">
        <v>1105</v>
      </c>
      <c r="K203" s="119" t="s">
        <v>3</v>
      </c>
      <c r="L203" s="119"/>
      <c r="M203" s="90">
        <v>1195</v>
      </c>
      <c r="N203" s="2"/>
      <c r="V203" s="73"/>
    </row>
    <row r="204" spans="1:22" ht="21" thickBot="1">
      <c r="A204" s="325"/>
      <c r="B204" s="84" t="s">
        <v>325</v>
      </c>
      <c r="C204" s="84" t="s">
        <v>327</v>
      </c>
      <c r="D204" s="84" t="s">
        <v>23</v>
      </c>
      <c r="E204" s="321" t="s">
        <v>329</v>
      </c>
      <c r="F204" s="321"/>
      <c r="G204" s="275"/>
      <c r="H204" s="276"/>
      <c r="I204" s="277"/>
      <c r="J204" s="17" t="s">
        <v>417</v>
      </c>
      <c r="K204" s="117" t="s">
        <v>3</v>
      </c>
      <c r="L204" s="117"/>
      <c r="M204" s="91">
        <v>9</v>
      </c>
      <c r="N204" s="2"/>
      <c r="V204" s="73"/>
    </row>
    <row r="205" spans="1:22" ht="21" thickBot="1">
      <c r="A205" s="326"/>
      <c r="B205" s="13" t="s">
        <v>1199</v>
      </c>
      <c r="C205" s="13" t="s">
        <v>1676</v>
      </c>
      <c r="D205" s="88">
        <v>45028</v>
      </c>
      <c r="E205" s="15" t="s">
        <v>4</v>
      </c>
      <c r="F205" s="16" t="s">
        <v>1675</v>
      </c>
      <c r="G205" s="267"/>
      <c r="H205" s="268"/>
      <c r="I205" s="269"/>
      <c r="J205" s="17" t="s">
        <v>1380</v>
      </c>
      <c r="K205" s="117" t="s">
        <v>3</v>
      </c>
      <c r="L205" s="117"/>
      <c r="M205" s="91">
        <v>12</v>
      </c>
      <c r="N205" s="2"/>
      <c r="V205" s="73"/>
    </row>
    <row r="206" spans="1:22" ht="24" customHeight="1" thickTop="1" thickBot="1">
      <c r="A206" s="322">
        <f>A202+1</f>
        <v>48</v>
      </c>
      <c r="B206" s="87" t="s">
        <v>324</v>
      </c>
      <c r="C206" s="87" t="s">
        <v>326</v>
      </c>
      <c r="D206" s="87" t="s">
        <v>24</v>
      </c>
      <c r="E206" s="270" t="s">
        <v>328</v>
      </c>
      <c r="F206" s="270"/>
      <c r="G206" s="270" t="s">
        <v>319</v>
      </c>
      <c r="H206" s="271"/>
      <c r="I206" s="86"/>
      <c r="J206" s="63" t="s">
        <v>2</v>
      </c>
      <c r="K206" s="121"/>
      <c r="L206" s="121"/>
      <c r="M206" s="65"/>
      <c r="N206" s="2"/>
      <c r="V206" s="73"/>
    </row>
    <row r="207" spans="1:22" ht="13.8" thickBot="1">
      <c r="A207" s="325"/>
      <c r="B207" s="12" t="s">
        <v>1674</v>
      </c>
      <c r="C207" s="12"/>
      <c r="D207" s="4"/>
      <c r="E207" s="12"/>
      <c r="F207" s="12"/>
      <c r="G207" s="272"/>
      <c r="H207" s="273"/>
      <c r="I207" s="274"/>
      <c r="J207" s="61" t="s">
        <v>493</v>
      </c>
      <c r="K207" s="119" t="s">
        <v>3</v>
      </c>
      <c r="L207" s="119"/>
      <c r="M207" s="90">
        <v>516</v>
      </c>
      <c r="N207" s="2"/>
      <c r="V207" s="73"/>
    </row>
    <row r="208" spans="1:22" ht="21" thickBot="1">
      <c r="A208" s="325"/>
      <c r="B208" s="84" t="s">
        <v>325</v>
      </c>
      <c r="C208" s="84" t="s">
        <v>327</v>
      </c>
      <c r="D208" s="84" t="s">
        <v>23</v>
      </c>
      <c r="E208" s="321" t="s">
        <v>329</v>
      </c>
      <c r="F208" s="321"/>
      <c r="G208" s="275"/>
      <c r="H208" s="276"/>
      <c r="I208" s="277"/>
      <c r="J208" s="17" t="s">
        <v>5</v>
      </c>
      <c r="K208" s="117" t="s">
        <v>3</v>
      </c>
      <c r="L208" s="117"/>
      <c r="M208" s="91">
        <v>162</v>
      </c>
      <c r="N208" s="2"/>
      <c r="V208" s="73"/>
    </row>
    <row r="209" spans="1:22" ht="13.8" thickBot="1">
      <c r="A209" s="326"/>
      <c r="B209" s="13"/>
      <c r="C209" s="13"/>
      <c r="D209" s="14"/>
      <c r="E209" s="15" t="s">
        <v>4</v>
      </c>
      <c r="F209" s="16"/>
      <c r="G209" s="267"/>
      <c r="H209" s="268"/>
      <c r="I209" s="269"/>
      <c r="J209" s="17" t="s">
        <v>0</v>
      </c>
      <c r="K209" s="117"/>
      <c r="L209" s="117"/>
      <c r="M209" s="19"/>
      <c r="N209" s="2"/>
      <c r="V209" s="73"/>
    </row>
    <row r="210" spans="1:22" ht="24" customHeight="1" thickTop="1" thickBot="1">
      <c r="A210" s="322">
        <f>A206+1</f>
        <v>49</v>
      </c>
      <c r="B210" s="87" t="s">
        <v>324</v>
      </c>
      <c r="C210" s="87" t="s">
        <v>326</v>
      </c>
      <c r="D210" s="87" t="s">
        <v>24</v>
      </c>
      <c r="E210" s="270" t="s">
        <v>328</v>
      </c>
      <c r="F210" s="270"/>
      <c r="G210" s="270" t="s">
        <v>319</v>
      </c>
      <c r="H210" s="271"/>
      <c r="I210" s="86"/>
      <c r="J210" s="63" t="s">
        <v>2</v>
      </c>
      <c r="K210" s="121"/>
      <c r="L210" s="121"/>
      <c r="M210" s="65"/>
      <c r="N210" s="2"/>
      <c r="V210" s="73"/>
    </row>
    <row r="211" spans="1:22" ht="31.2" thickBot="1">
      <c r="A211" s="325"/>
      <c r="B211" s="12" t="s">
        <v>1324</v>
      </c>
      <c r="C211" s="12" t="s">
        <v>1673</v>
      </c>
      <c r="D211" s="4">
        <v>45061</v>
      </c>
      <c r="E211" s="12"/>
      <c r="F211" s="12" t="s">
        <v>1672</v>
      </c>
      <c r="G211" s="272" t="s">
        <v>1671</v>
      </c>
      <c r="H211" s="273"/>
      <c r="I211" s="274"/>
      <c r="J211" s="61" t="s">
        <v>1105</v>
      </c>
      <c r="K211" s="119"/>
      <c r="L211" s="119" t="s">
        <v>3</v>
      </c>
      <c r="M211" s="90">
        <v>1343</v>
      </c>
      <c r="N211" s="2"/>
      <c r="V211" s="73"/>
    </row>
    <row r="212" spans="1:22" ht="21" thickBot="1">
      <c r="A212" s="325"/>
      <c r="B212" s="84" t="s">
        <v>325</v>
      </c>
      <c r="C212" s="84" t="s">
        <v>327</v>
      </c>
      <c r="D212" s="84" t="s">
        <v>23</v>
      </c>
      <c r="E212" s="321" t="s">
        <v>329</v>
      </c>
      <c r="F212" s="321"/>
      <c r="G212" s="275"/>
      <c r="H212" s="276"/>
      <c r="I212" s="277"/>
      <c r="J212" s="17" t="s">
        <v>493</v>
      </c>
      <c r="K212" s="117"/>
      <c r="L212" s="117" t="s">
        <v>3</v>
      </c>
      <c r="M212" s="91">
        <v>1390</v>
      </c>
      <c r="N212" s="2"/>
      <c r="V212" s="73"/>
    </row>
    <row r="213" spans="1:22" ht="21" thickBot="1">
      <c r="A213" s="326"/>
      <c r="B213" s="13" t="s">
        <v>1199</v>
      </c>
      <c r="C213" s="13" t="s">
        <v>1671</v>
      </c>
      <c r="D213" s="88">
        <v>45063</v>
      </c>
      <c r="E213" s="15" t="s">
        <v>4</v>
      </c>
      <c r="F213" s="16" t="s">
        <v>1670</v>
      </c>
      <c r="G213" s="267"/>
      <c r="H213" s="268"/>
      <c r="I213" s="269"/>
      <c r="J213" s="17" t="s">
        <v>5</v>
      </c>
      <c r="K213" s="117"/>
      <c r="L213" s="117" t="s">
        <v>3</v>
      </c>
      <c r="M213" s="91">
        <v>82</v>
      </c>
      <c r="N213" s="2"/>
      <c r="V213" s="73"/>
    </row>
    <row r="214" spans="1:22" ht="24" customHeight="1" thickTop="1" thickBot="1">
      <c r="A214" s="322">
        <f>A210+1</f>
        <v>50</v>
      </c>
      <c r="B214" s="87" t="s">
        <v>324</v>
      </c>
      <c r="C214" s="87" t="s">
        <v>326</v>
      </c>
      <c r="D214" s="87" t="s">
        <v>24</v>
      </c>
      <c r="E214" s="270" t="s">
        <v>328</v>
      </c>
      <c r="F214" s="270"/>
      <c r="G214" s="270" t="s">
        <v>319</v>
      </c>
      <c r="H214" s="271"/>
      <c r="I214" s="86"/>
      <c r="J214" s="63" t="s">
        <v>2</v>
      </c>
      <c r="K214" s="121"/>
      <c r="L214" s="121"/>
      <c r="M214" s="65"/>
      <c r="N214" s="2"/>
      <c r="V214" s="73"/>
    </row>
    <row r="215" spans="1:22" ht="82.2" thickBot="1">
      <c r="A215" s="325"/>
      <c r="B215" s="12" t="s">
        <v>1669</v>
      </c>
      <c r="C215" s="12" t="s">
        <v>1668</v>
      </c>
      <c r="D215" s="4">
        <v>45148</v>
      </c>
      <c r="E215" s="12"/>
      <c r="F215" s="12" t="s">
        <v>512</v>
      </c>
      <c r="G215" s="272" t="s">
        <v>1667</v>
      </c>
      <c r="H215" s="273"/>
      <c r="I215" s="274"/>
      <c r="J215" s="61" t="s">
        <v>1105</v>
      </c>
      <c r="K215" s="119"/>
      <c r="L215" s="119" t="s">
        <v>3</v>
      </c>
      <c r="M215" s="90">
        <v>978</v>
      </c>
      <c r="N215" s="2"/>
      <c r="V215" s="73"/>
    </row>
    <row r="216" spans="1:22" ht="21" thickBot="1">
      <c r="A216" s="325"/>
      <c r="B216" s="84" t="s">
        <v>325</v>
      </c>
      <c r="C216" s="84" t="s">
        <v>327</v>
      </c>
      <c r="D216" s="84" t="s">
        <v>23</v>
      </c>
      <c r="E216" s="321" t="s">
        <v>329</v>
      </c>
      <c r="F216" s="321"/>
      <c r="G216" s="275"/>
      <c r="H216" s="276"/>
      <c r="I216" s="277"/>
      <c r="J216" s="17" t="s">
        <v>417</v>
      </c>
      <c r="K216" s="117"/>
      <c r="L216" s="117" t="s">
        <v>3</v>
      </c>
      <c r="M216" s="91">
        <v>100</v>
      </c>
      <c r="N216" s="2"/>
      <c r="V216" s="73"/>
    </row>
    <row r="217" spans="1:22" ht="13.8" thickBot="1">
      <c r="A217" s="326"/>
      <c r="B217" s="13" t="s">
        <v>1199</v>
      </c>
      <c r="C217" s="13" t="s">
        <v>1667</v>
      </c>
      <c r="D217" s="88">
        <v>45148</v>
      </c>
      <c r="E217" s="15" t="s">
        <v>4</v>
      </c>
      <c r="F217" s="16" t="s">
        <v>1666</v>
      </c>
      <c r="G217" s="267"/>
      <c r="H217" s="268"/>
      <c r="I217" s="269"/>
      <c r="J217" s="17" t="s">
        <v>493</v>
      </c>
      <c r="K217" s="117"/>
      <c r="L217" s="117" t="s">
        <v>3</v>
      </c>
      <c r="M217" s="91">
        <v>660</v>
      </c>
      <c r="N217" s="2"/>
      <c r="V217" s="73"/>
    </row>
    <row r="218" spans="1:22" ht="24" customHeight="1" thickTop="1" thickBot="1">
      <c r="A218" s="322">
        <f>A214+1</f>
        <v>51</v>
      </c>
      <c r="B218" s="87" t="s">
        <v>324</v>
      </c>
      <c r="C218" s="87" t="s">
        <v>326</v>
      </c>
      <c r="D218" s="87" t="s">
        <v>24</v>
      </c>
      <c r="E218" s="270" t="s">
        <v>328</v>
      </c>
      <c r="F218" s="270"/>
      <c r="G218" s="270" t="s">
        <v>319</v>
      </c>
      <c r="H218" s="271"/>
      <c r="I218" s="86"/>
      <c r="J218" s="63" t="s">
        <v>2</v>
      </c>
      <c r="K218" s="121"/>
      <c r="L218" s="121"/>
      <c r="M218" s="65"/>
      <c r="N218" s="2"/>
      <c r="V218" s="73"/>
    </row>
    <row r="219" spans="1:22" ht="13.8" thickBot="1">
      <c r="A219" s="325"/>
      <c r="B219" s="12" t="s">
        <v>1665</v>
      </c>
      <c r="C219" s="12"/>
      <c r="D219" s="4"/>
      <c r="E219" s="12"/>
      <c r="F219" s="12"/>
      <c r="G219" s="272"/>
      <c r="H219" s="273"/>
      <c r="I219" s="274"/>
      <c r="J219" s="61" t="s">
        <v>5</v>
      </c>
      <c r="K219" s="119"/>
      <c r="L219" s="119" t="s">
        <v>3</v>
      </c>
      <c r="M219" s="90">
        <v>79</v>
      </c>
      <c r="N219" s="2"/>
      <c r="V219" s="73"/>
    </row>
    <row r="220" spans="1:22" ht="21" thickBot="1">
      <c r="A220" s="325"/>
      <c r="B220" s="84" t="s">
        <v>325</v>
      </c>
      <c r="C220" s="84" t="s">
        <v>327</v>
      </c>
      <c r="D220" s="84" t="s">
        <v>23</v>
      </c>
      <c r="E220" s="321" t="s">
        <v>329</v>
      </c>
      <c r="F220" s="321"/>
      <c r="G220" s="275"/>
      <c r="H220" s="276"/>
      <c r="I220" s="277"/>
      <c r="J220" s="17" t="s">
        <v>1</v>
      </c>
      <c r="K220" s="117"/>
      <c r="L220" s="117"/>
      <c r="M220" s="19"/>
      <c r="N220" s="2"/>
      <c r="V220" s="73"/>
    </row>
    <row r="221" spans="1:22" ht="13.8" thickBot="1">
      <c r="A221" s="326"/>
      <c r="B221" s="13"/>
      <c r="C221" s="13"/>
      <c r="D221" s="14"/>
      <c r="E221" s="15" t="s">
        <v>4</v>
      </c>
      <c r="F221" s="16"/>
      <c r="G221" s="267"/>
      <c r="H221" s="268"/>
      <c r="I221" s="269"/>
      <c r="J221" s="17" t="s">
        <v>0</v>
      </c>
      <c r="K221" s="117"/>
      <c r="L221" s="117"/>
      <c r="M221" s="19"/>
      <c r="N221" s="2"/>
      <c r="V221" s="73"/>
    </row>
    <row r="222" spans="1:22" ht="24" customHeight="1" thickTop="1" thickBot="1">
      <c r="A222" s="322">
        <f>A218+1</f>
        <v>52</v>
      </c>
      <c r="B222" s="87" t="s">
        <v>324</v>
      </c>
      <c r="C222" s="87" t="s">
        <v>326</v>
      </c>
      <c r="D222" s="87" t="s">
        <v>24</v>
      </c>
      <c r="E222" s="270" t="s">
        <v>328</v>
      </c>
      <c r="F222" s="270"/>
      <c r="G222" s="270" t="s">
        <v>319</v>
      </c>
      <c r="H222" s="271"/>
      <c r="I222" s="86"/>
      <c r="J222" s="63" t="s">
        <v>2</v>
      </c>
      <c r="K222" s="121"/>
      <c r="L222" s="121"/>
      <c r="M222" s="65"/>
      <c r="N222" s="2"/>
      <c r="V222" s="73"/>
    </row>
    <row r="223" spans="1:22" ht="31.2" thickBot="1">
      <c r="A223" s="325"/>
      <c r="B223" s="12" t="s">
        <v>1664</v>
      </c>
      <c r="C223" s="12" t="s">
        <v>1663</v>
      </c>
      <c r="D223" s="4">
        <v>45044</v>
      </c>
      <c r="E223" s="12"/>
      <c r="F223" s="12" t="s">
        <v>903</v>
      </c>
      <c r="G223" s="272" t="s">
        <v>1662</v>
      </c>
      <c r="H223" s="273"/>
      <c r="I223" s="274"/>
      <c r="J223" s="61" t="s">
        <v>1105</v>
      </c>
      <c r="K223" s="119"/>
      <c r="L223" s="119" t="s">
        <v>3</v>
      </c>
      <c r="M223" s="90">
        <v>924</v>
      </c>
      <c r="N223" s="2"/>
      <c r="V223" s="73"/>
    </row>
    <row r="224" spans="1:22" ht="21" thickBot="1">
      <c r="A224" s="325"/>
      <c r="B224" s="84" t="s">
        <v>325</v>
      </c>
      <c r="C224" s="84" t="s">
        <v>327</v>
      </c>
      <c r="D224" s="84" t="s">
        <v>23</v>
      </c>
      <c r="E224" s="321" t="s">
        <v>329</v>
      </c>
      <c r="F224" s="321"/>
      <c r="G224" s="275"/>
      <c r="H224" s="276"/>
      <c r="I224" s="277"/>
      <c r="J224" s="17" t="s">
        <v>493</v>
      </c>
      <c r="K224" s="117"/>
      <c r="L224" s="117" t="s">
        <v>3</v>
      </c>
      <c r="M224" s="91">
        <v>386</v>
      </c>
      <c r="N224" s="2"/>
      <c r="V224" s="73"/>
    </row>
    <row r="225" spans="1:22" ht="21" thickBot="1">
      <c r="A225" s="326"/>
      <c r="B225" s="13" t="s">
        <v>1328</v>
      </c>
      <c r="C225" s="13" t="s">
        <v>1662</v>
      </c>
      <c r="D225" s="88">
        <v>45044</v>
      </c>
      <c r="E225" s="15" t="s">
        <v>4</v>
      </c>
      <c r="F225" s="16" t="s">
        <v>1661</v>
      </c>
      <c r="G225" s="267"/>
      <c r="H225" s="268"/>
      <c r="I225" s="269"/>
      <c r="J225" s="17" t="s">
        <v>5</v>
      </c>
      <c r="K225" s="117"/>
      <c r="L225" s="117" t="s">
        <v>3</v>
      </c>
      <c r="M225" s="91">
        <v>79</v>
      </c>
      <c r="N225" s="2"/>
      <c r="V225" s="73"/>
    </row>
    <row r="226" spans="1:22" ht="24" customHeight="1" thickTop="1" thickBot="1">
      <c r="A226" s="322">
        <f>A222+1</f>
        <v>53</v>
      </c>
      <c r="B226" s="87" t="s">
        <v>324</v>
      </c>
      <c r="C226" s="87" t="s">
        <v>326</v>
      </c>
      <c r="D226" s="87" t="s">
        <v>24</v>
      </c>
      <c r="E226" s="270" t="s">
        <v>328</v>
      </c>
      <c r="F226" s="270"/>
      <c r="G226" s="270" t="s">
        <v>319</v>
      </c>
      <c r="H226" s="271"/>
      <c r="I226" s="86"/>
      <c r="J226" s="63" t="s">
        <v>2</v>
      </c>
      <c r="K226" s="121"/>
      <c r="L226" s="121"/>
      <c r="M226" s="65"/>
      <c r="N226" s="2"/>
      <c r="V226" s="73"/>
    </row>
    <row r="227" spans="1:22" ht="51.6" thickBot="1">
      <c r="A227" s="325"/>
      <c r="B227" s="12" t="s">
        <v>1660</v>
      </c>
      <c r="C227" s="12" t="s">
        <v>1659</v>
      </c>
      <c r="D227" s="4">
        <v>45044</v>
      </c>
      <c r="E227" s="12"/>
      <c r="F227" s="12" t="s">
        <v>1658</v>
      </c>
      <c r="G227" s="272" t="s">
        <v>1657</v>
      </c>
      <c r="H227" s="273"/>
      <c r="I227" s="274"/>
      <c r="J227" s="61" t="s">
        <v>1105</v>
      </c>
      <c r="K227" s="119"/>
      <c r="L227" s="119" t="s">
        <v>3</v>
      </c>
      <c r="M227" s="90">
        <v>386</v>
      </c>
      <c r="N227" s="2"/>
      <c r="V227" s="73"/>
    </row>
    <row r="228" spans="1:22" ht="21" thickBot="1">
      <c r="A228" s="325"/>
      <c r="B228" s="84" t="s">
        <v>325</v>
      </c>
      <c r="C228" s="84" t="s">
        <v>327</v>
      </c>
      <c r="D228" s="84" t="s">
        <v>23</v>
      </c>
      <c r="E228" s="321" t="s">
        <v>329</v>
      </c>
      <c r="F228" s="321"/>
      <c r="G228" s="275"/>
      <c r="H228" s="276"/>
      <c r="I228" s="277"/>
      <c r="J228" s="17" t="s">
        <v>417</v>
      </c>
      <c r="K228" s="117"/>
      <c r="L228" s="117" t="s">
        <v>3</v>
      </c>
      <c r="M228" s="91">
        <v>100</v>
      </c>
      <c r="N228" s="2"/>
      <c r="V228" s="73"/>
    </row>
    <row r="229" spans="1:22" ht="13.8" thickBot="1">
      <c r="A229" s="326"/>
      <c r="B229" s="13" t="s">
        <v>1199</v>
      </c>
      <c r="C229" s="13" t="s">
        <v>1657</v>
      </c>
      <c r="D229" s="88">
        <v>45045</v>
      </c>
      <c r="E229" s="15" t="s">
        <v>4</v>
      </c>
      <c r="F229" s="16" t="s">
        <v>1656</v>
      </c>
      <c r="G229" s="267"/>
      <c r="H229" s="268"/>
      <c r="I229" s="269"/>
      <c r="J229" s="17" t="s">
        <v>493</v>
      </c>
      <c r="K229" s="117"/>
      <c r="L229" s="117" t="s">
        <v>3</v>
      </c>
      <c r="M229" s="91">
        <v>222</v>
      </c>
      <c r="N229" s="2"/>
      <c r="V229" s="73"/>
    </row>
    <row r="230" spans="1:22" ht="24" customHeight="1" thickTop="1" thickBot="1">
      <c r="A230" s="322">
        <f>A226+1</f>
        <v>54</v>
      </c>
      <c r="B230" s="87" t="s">
        <v>324</v>
      </c>
      <c r="C230" s="87" t="s">
        <v>326</v>
      </c>
      <c r="D230" s="87" t="s">
        <v>24</v>
      </c>
      <c r="E230" s="270" t="s">
        <v>328</v>
      </c>
      <c r="F230" s="270"/>
      <c r="G230" s="270" t="s">
        <v>319</v>
      </c>
      <c r="H230" s="271"/>
      <c r="I230" s="86"/>
      <c r="J230" s="63" t="s">
        <v>2</v>
      </c>
      <c r="K230" s="121"/>
      <c r="L230" s="121"/>
      <c r="M230" s="65"/>
      <c r="N230" s="2"/>
      <c r="V230" s="73"/>
    </row>
    <row r="231" spans="1:22" ht="13.8" thickBot="1">
      <c r="A231" s="325"/>
      <c r="B231" s="12" t="s">
        <v>1655</v>
      </c>
      <c r="C231" s="12"/>
      <c r="D231" s="4"/>
      <c r="E231" s="12"/>
      <c r="F231" s="12"/>
      <c r="G231" s="272"/>
      <c r="H231" s="273"/>
      <c r="I231" s="274"/>
      <c r="J231" s="61" t="s">
        <v>5</v>
      </c>
      <c r="K231" s="119"/>
      <c r="L231" s="119" t="s">
        <v>3</v>
      </c>
      <c r="M231" s="90">
        <v>118</v>
      </c>
      <c r="N231" s="2"/>
      <c r="V231" s="73"/>
    </row>
    <row r="232" spans="1:22" ht="21" thickBot="1">
      <c r="A232" s="325"/>
      <c r="B232" s="84" t="s">
        <v>325</v>
      </c>
      <c r="C232" s="84" t="s">
        <v>327</v>
      </c>
      <c r="D232" s="84" t="s">
        <v>23</v>
      </c>
      <c r="E232" s="321" t="s">
        <v>329</v>
      </c>
      <c r="F232" s="321"/>
      <c r="G232" s="275"/>
      <c r="H232" s="276"/>
      <c r="I232" s="277"/>
      <c r="J232" s="17" t="s">
        <v>1</v>
      </c>
      <c r="K232" s="117"/>
      <c r="L232" s="117"/>
      <c r="M232" s="19"/>
      <c r="N232" s="2"/>
      <c r="V232" s="73"/>
    </row>
    <row r="233" spans="1:22" ht="13.8" thickBot="1">
      <c r="A233" s="326"/>
      <c r="B233" s="13"/>
      <c r="C233" s="13"/>
      <c r="D233" s="14"/>
      <c r="E233" s="15" t="s">
        <v>4</v>
      </c>
      <c r="F233" s="16"/>
      <c r="G233" s="267"/>
      <c r="H233" s="268"/>
      <c r="I233" s="269"/>
      <c r="J233" s="17" t="s">
        <v>0</v>
      </c>
      <c r="K233" s="117"/>
      <c r="L233" s="117"/>
      <c r="M233" s="19"/>
      <c r="N233" s="2"/>
      <c r="V233" s="73"/>
    </row>
    <row r="234" spans="1:22" ht="24" customHeight="1" thickTop="1" thickBot="1">
      <c r="A234" s="322">
        <f>A230+1</f>
        <v>55</v>
      </c>
      <c r="B234" s="87" t="s">
        <v>324</v>
      </c>
      <c r="C234" s="87" t="s">
        <v>326</v>
      </c>
      <c r="D234" s="87" t="s">
        <v>24</v>
      </c>
      <c r="E234" s="270" t="s">
        <v>328</v>
      </c>
      <c r="F234" s="270"/>
      <c r="G234" s="270" t="s">
        <v>319</v>
      </c>
      <c r="H234" s="271"/>
      <c r="I234" s="86"/>
      <c r="J234" s="63" t="s">
        <v>2</v>
      </c>
      <c r="K234" s="121"/>
      <c r="L234" s="121"/>
      <c r="M234" s="65"/>
      <c r="N234" s="2"/>
      <c r="V234" s="73"/>
    </row>
    <row r="235" spans="1:22" ht="41.4" thickBot="1">
      <c r="A235" s="325"/>
      <c r="B235" s="12" t="s">
        <v>1654</v>
      </c>
      <c r="C235" s="12" t="s">
        <v>1653</v>
      </c>
      <c r="D235" s="4">
        <v>45034</v>
      </c>
      <c r="E235" s="12"/>
      <c r="F235" s="12" t="s">
        <v>1652</v>
      </c>
      <c r="G235" s="272" t="s">
        <v>1651</v>
      </c>
      <c r="H235" s="273"/>
      <c r="I235" s="274"/>
      <c r="J235" s="61" t="s">
        <v>1105</v>
      </c>
      <c r="K235" s="119" t="s">
        <v>3</v>
      </c>
      <c r="L235" s="119"/>
      <c r="M235" s="90">
        <v>1469</v>
      </c>
      <c r="N235" s="2"/>
      <c r="V235" s="73"/>
    </row>
    <row r="236" spans="1:22" ht="21" thickBot="1">
      <c r="A236" s="325"/>
      <c r="B236" s="84" t="s">
        <v>325</v>
      </c>
      <c r="C236" s="84" t="s">
        <v>327</v>
      </c>
      <c r="D236" s="84" t="s">
        <v>23</v>
      </c>
      <c r="E236" s="321" t="s">
        <v>329</v>
      </c>
      <c r="F236" s="321"/>
      <c r="G236" s="275"/>
      <c r="H236" s="276"/>
      <c r="I236" s="277"/>
      <c r="J236" s="17" t="s">
        <v>417</v>
      </c>
      <c r="K236" s="117" t="s">
        <v>3</v>
      </c>
      <c r="L236" s="117"/>
      <c r="M236" s="91">
        <v>12</v>
      </c>
      <c r="N236" s="2"/>
      <c r="V236" s="73"/>
    </row>
    <row r="237" spans="1:22" ht="21" thickBot="1">
      <c r="A237" s="326"/>
      <c r="B237" s="13" t="s">
        <v>1328</v>
      </c>
      <c r="C237" s="13" t="s">
        <v>1651</v>
      </c>
      <c r="D237" s="88">
        <v>45036</v>
      </c>
      <c r="E237" s="15" t="s">
        <v>4</v>
      </c>
      <c r="F237" s="16" t="s">
        <v>1650</v>
      </c>
      <c r="G237" s="267"/>
      <c r="H237" s="268"/>
      <c r="I237" s="269"/>
      <c r="J237" s="17" t="s">
        <v>493</v>
      </c>
      <c r="K237" s="117" t="s">
        <v>3</v>
      </c>
      <c r="L237" s="117"/>
      <c r="M237" s="91">
        <v>359</v>
      </c>
      <c r="N237" s="2"/>
      <c r="V237" s="73"/>
    </row>
    <row r="238" spans="1:22" ht="24" customHeight="1" thickTop="1" thickBot="1">
      <c r="A238" s="322">
        <f>A234+1</f>
        <v>56</v>
      </c>
      <c r="B238" s="87" t="s">
        <v>324</v>
      </c>
      <c r="C238" s="87" t="s">
        <v>326</v>
      </c>
      <c r="D238" s="87" t="s">
        <v>24</v>
      </c>
      <c r="E238" s="270" t="s">
        <v>328</v>
      </c>
      <c r="F238" s="270"/>
      <c r="G238" s="270" t="s">
        <v>319</v>
      </c>
      <c r="H238" s="271"/>
      <c r="I238" s="86"/>
      <c r="J238" s="63" t="s">
        <v>2</v>
      </c>
      <c r="K238" s="121"/>
      <c r="L238" s="121"/>
      <c r="M238" s="65"/>
      <c r="N238" s="2"/>
      <c r="V238" s="73"/>
    </row>
    <row r="239" spans="1:22" ht="13.8" thickBot="1">
      <c r="A239" s="325"/>
      <c r="B239" s="12" t="s">
        <v>1649</v>
      </c>
      <c r="C239" s="12"/>
      <c r="D239" s="4"/>
      <c r="E239" s="12"/>
      <c r="F239" s="12"/>
      <c r="G239" s="272"/>
      <c r="H239" s="273"/>
      <c r="I239" s="274"/>
      <c r="J239" s="61" t="s">
        <v>5</v>
      </c>
      <c r="K239" s="119" t="s">
        <v>3</v>
      </c>
      <c r="L239" s="119"/>
      <c r="M239" s="90">
        <v>142</v>
      </c>
      <c r="N239" s="2"/>
      <c r="V239" s="73"/>
    </row>
    <row r="240" spans="1:22" ht="21" thickBot="1">
      <c r="A240" s="325"/>
      <c r="B240" s="84" t="s">
        <v>325</v>
      </c>
      <c r="C240" s="84" t="s">
        <v>327</v>
      </c>
      <c r="D240" s="84" t="s">
        <v>23</v>
      </c>
      <c r="E240" s="321" t="s">
        <v>329</v>
      </c>
      <c r="F240" s="321"/>
      <c r="G240" s="275"/>
      <c r="H240" s="276"/>
      <c r="I240" s="277"/>
      <c r="J240" s="17" t="s">
        <v>1</v>
      </c>
      <c r="K240" s="117"/>
      <c r="L240" s="117"/>
      <c r="M240" s="19"/>
      <c r="N240" s="2"/>
      <c r="V240" s="73"/>
    </row>
    <row r="241" spans="1:22" ht="13.8" thickBot="1">
      <c r="A241" s="326"/>
      <c r="B241" s="13"/>
      <c r="C241" s="13"/>
      <c r="D241" s="14"/>
      <c r="E241" s="15" t="s">
        <v>4</v>
      </c>
      <c r="F241" s="16"/>
      <c r="G241" s="267"/>
      <c r="H241" s="268"/>
      <c r="I241" s="269"/>
      <c r="J241" s="17" t="s">
        <v>0</v>
      </c>
      <c r="K241" s="117"/>
      <c r="L241" s="117"/>
      <c r="M241" s="19"/>
      <c r="N241" s="2"/>
      <c r="V241" s="73"/>
    </row>
    <row r="242" spans="1:22" ht="24" customHeight="1" thickTop="1" thickBot="1">
      <c r="A242" s="322">
        <f>A238+1</f>
        <v>57</v>
      </c>
      <c r="B242" s="87" t="s">
        <v>324</v>
      </c>
      <c r="C242" s="87" t="s">
        <v>326</v>
      </c>
      <c r="D242" s="87" t="s">
        <v>24</v>
      </c>
      <c r="E242" s="270" t="s">
        <v>328</v>
      </c>
      <c r="F242" s="270"/>
      <c r="G242" s="270" t="s">
        <v>319</v>
      </c>
      <c r="H242" s="271"/>
      <c r="I242" s="86"/>
      <c r="J242" s="63" t="s">
        <v>2</v>
      </c>
      <c r="K242" s="121"/>
      <c r="L242" s="121"/>
      <c r="M242" s="65"/>
      <c r="N242" s="2"/>
      <c r="V242" s="73"/>
    </row>
    <row r="243" spans="1:22" ht="31.2" thickBot="1">
      <c r="A243" s="325"/>
      <c r="B243" s="12" t="s">
        <v>1648</v>
      </c>
      <c r="C243" s="12" t="s">
        <v>1647</v>
      </c>
      <c r="D243" s="4">
        <v>45148</v>
      </c>
      <c r="E243" s="12"/>
      <c r="F243" s="12" t="s">
        <v>1646</v>
      </c>
      <c r="G243" s="272" t="s">
        <v>1645</v>
      </c>
      <c r="H243" s="273"/>
      <c r="I243" s="274"/>
      <c r="J243" s="61" t="s">
        <v>402</v>
      </c>
      <c r="K243" s="119"/>
      <c r="L243" s="119" t="s">
        <v>3</v>
      </c>
      <c r="M243" s="90">
        <v>250</v>
      </c>
      <c r="N243" s="2"/>
      <c r="V243" s="73"/>
    </row>
    <row r="244" spans="1:22" ht="21" thickBot="1">
      <c r="A244" s="325"/>
      <c r="B244" s="84" t="s">
        <v>325</v>
      </c>
      <c r="C244" s="84" t="s">
        <v>327</v>
      </c>
      <c r="D244" s="84" t="s">
        <v>23</v>
      </c>
      <c r="E244" s="321" t="s">
        <v>329</v>
      </c>
      <c r="F244" s="321"/>
      <c r="G244" s="275"/>
      <c r="H244" s="276"/>
      <c r="I244" s="277"/>
      <c r="J244" s="17" t="s">
        <v>1105</v>
      </c>
      <c r="K244" s="117" t="s">
        <v>3</v>
      </c>
      <c r="L244" s="117"/>
      <c r="M244" s="91">
        <v>402</v>
      </c>
      <c r="N244" s="2"/>
      <c r="V244" s="73"/>
    </row>
    <row r="245" spans="1:22" ht="21" thickBot="1">
      <c r="A245" s="326"/>
      <c r="B245" s="13" t="s">
        <v>1253</v>
      </c>
      <c r="C245" s="13" t="s">
        <v>1645</v>
      </c>
      <c r="D245" s="88">
        <v>45150</v>
      </c>
      <c r="E245" s="15" t="s">
        <v>4</v>
      </c>
      <c r="F245" s="16" t="s">
        <v>1644</v>
      </c>
      <c r="G245" s="267"/>
      <c r="H245" s="268"/>
      <c r="I245" s="269"/>
      <c r="J245" s="17" t="s">
        <v>417</v>
      </c>
      <c r="K245" s="117" t="s">
        <v>3</v>
      </c>
      <c r="L245" s="117"/>
      <c r="M245" s="91">
        <v>36</v>
      </c>
      <c r="N245" s="2"/>
      <c r="V245" s="73"/>
    </row>
    <row r="246" spans="1:22" ht="24" customHeight="1" thickTop="1" thickBot="1">
      <c r="A246" s="322">
        <f>A242+1</f>
        <v>58</v>
      </c>
      <c r="B246" s="87" t="s">
        <v>324</v>
      </c>
      <c r="C246" s="87" t="s">
        <v>326</v>
      </c>
      <c r="D246" s="87" t="s">
        <v>24</v>
      </c>
      <c r="E246" s="270" t="s">
        <v>328</v>
      </c>
      <c r="F246" s="270"/>
      <c r="G246" s="270" t="s">
        <v>319</v>
      </c>
      <c r="H246" s="271"/>
      <c r="I246" s="86"/>
      <c r="J246" s="63" t="s">
        <v>2</v>
      </c>
      <c r="K246" s="121"/>
      <c r="L246" s="121"/>
      <c r="M246" s="65"/>
      <c r="N246" s="2"/>
      <c r="V246" s="73"/>
    </row>
    <row r="247" spans="1:22" ht="13.8" thickBot="1">
      <c r="A247" s="325"/>
      <c r="B247" s="12" t="s">
        <v>1643</v>
      </c>
      <c r="C247" s="12"/>
      <c r="D247" s="4"/>
      <c r="E247" s="12"/>
      <c r="F247" s="12"/>
      <c r="G247" s="272"/>
      <c r="H247" s="273"/>
      <c r="I247" s="274"/>
      <c r="J247" s="61" t="s">
        <v>493</v>
      </c>
      <c r="K247" s="119" t="s">
        <v>3</v>
      </c>
      <c r="L247" s="119"/>
      <c r="M247" s="90">
        <v>303</v>
      </c>
      <c r="N247" s="2"/>
      <c r="V247" s="73"/>
    </row>
    <row r="248" spans="1:22" ht="21" thickBot="1">
      <c r="A248" s="325"/>
      <c r="B248" s="84" t="s">
        <v>325</v>
      </c>
      <c r="C248" s="84" t="s">
        <v>327</v>
      </c>
      <c r="D248" s="84" t="s">
        <v>23</v>
      </c>
      <c r="E248" s="321" t="s">
        <v>329</v>
      </c>
      <c r="F248" s="321"/>
      <c r="G248" s="275"/>
      <c r="H248" s="276"/>
      <c r="I248" s="277"/>
      <c r="J248" s="17" t="s">
        <v>5</v>
      </c>
      <c r="K248" s="117"/>
      <c r="L248" s="117" t="s">
        <v>3</v>
      </c>
      <c r="M248" s="91">
        <v>59</v>
      </c>
      <c r="N248" s="2"/>
      <c r="V248" s="73"/>
    </row>
    <row r="249" spans="1:22" ht="13.8" thickBot="1">
      <c r="A249" s="326"/>
      <c r="B249" s="13"/>
      <c r="C249" s="13"/>
      <c r="D249" s="14"/>
      <c r="E249" s="15" t="s">
        <v>4</v>
      </c>
      <c r="F249" s="16"/>
      <c r="G249" s="267"/>
      <c r="H249" s="268"/>
      <c r="I249" s="269"/>
      <c r="J249" s="17" t="s">
        <v>0</v>
      </c>
      <c r="K249" s="117"/>
      <c r="L249" s="117"/>
      <c r="M249" s="19"/>
      <c r="N249" s="2"/>
      <c r="V249" s="73"/>
    </row>
    <row r="250" spans="1:22" ht="24" customHeight="1" thickTop="1" thickBot="1">
      <c r="A250" s="322">
        <f>A246+1</f>
        <v>59</v>
      </c>
      <c r="B250" s="87" t="s">
        <v>324</v>
      </c>
      <c r="C250" s="87" t="s">
        <v>326</v>
      </c>
      <c r="D250" s="87" t="s">
        <v>24</v>
      </c>
      <c r="E250" s="270" t="s">
        <v>328</v>
      </c>
      <c r="F250" s="270"/>
      <c r="G250" s="270" t="s">
        <v>319</v>
      </c>
      <c r="H250" s="271"/>
      <c r="I250" s="86"/>
      <c r="J250" s="63" t="s">
        <v>2</v>
      </c>
      <c r="K250" s="121"/>
      <c r="L250" s="121"/>
      <c r="M250" s="65"/>
      <c r="N250" s="2"/>
      <c r="V250" s="73"/>
    </row>
    <row r="251" spans="1:22" ht="31.2" thickBot="1">
      <c r="A251" s="325"/>
      <c r="B251" s="12" t="s">
        <v>1642</v>
      </c>
      <c r="C251" s="12" t="s">
        <v>1640</v>
      </c>
      <c r="D251" s="4">
        <v>45082</v>
      </c>
      <c r="E251" s="12"/>
      <c r="F251" s="12" t="s">
        <v>1188</v>
      </c>
      <c r="G251" s="272" t="s">
        <v>1186</v>
      </c>
      <c r="H251" s="273"/>
      <c r="I251" s="274"/>
      <c r="J251" s="61" t="s">
        <v>493</v>
      </c>
      <c r="K251" s="119"/>
      <c r="L251" s="119" t="s">
        <v>3</v>
      </c>
      <c r="M251" s="90">
        <v>812</v>
      </c>
      <c r="N251" s="2"/>
      <c r="V251" s="73"/>
    </row>
    <row r="252" spans="1:22" ht="21" thickBot="1">
      <c r="A252" s="325"/>
      <c r="B252" s="84" t="s">
        <v>325</v>
      </c>
      <c r="C252" s="84" t="s">
        <v>327</v>
      </c>
      <c r="D252" s="84" t="s">
        <v>23</v>
      </c>
      <c r="E252" s="321" t="s">
        <v>329</v>
      </c>
      <c r="F252" s="321"/>
      <c r="G252" s="275"/>
      <c r="H252" s="276"/>
      <c r="I252" s="277"/>
      <c r="J252" s="17" t="s">
        <v>5</v>
      </c>
      <c r="K252" s="117"/>
      <c r="L252" s="117" t="s">
        <v>3</v>
      </c>
      <c r="M252" s="91">
        <v>346</v>
      </c>
      <c r="N252" s="2"/>
      <c r="V252" s="73"/>
    </row>
    <row r="253" spans="1:22" ht="13.8" thickBot="1">
      <c r="A253" s="326"/>
      <c r="B253" s="13" t="s">
        <v>573</v>
      </c>
      <c r="C253" s="13" t="s">
        <v>1186</v>
      </c>
      <c r="D253" s="88">
        <v>45092</v>
      </c>
      <c r="E253" s="15" t="s">
        <v>4</v>
      </c>
      <c r="F253" s="16" t="s">
        <v>1639</v>
      </c>
      <c r="G253" s="267"/>
      <c r="H253" s="268"/>
      <c r="I253" s="269"/>
      <c r="J253" s="17" t="s">
        <v>0</v>
      </c>
      <c r="K253" s="117"/>
      <c r="L253" s="117"/>
      <c r="M253" s="19"/>
      <c r="N253" s="2"/>
      <c r="V253" s="73"/>
    </row>
    <row r="254" spans="1:22" ht="24" customHeight="1" thickTop="1" thickBot="1">
      <c r="A254" s="322">
        <f>A250+1</f>
        <v>60</v>
      </c>
      <c r="B254" s="87" t="s">
        <v>324</v>
      </c>
      <c r="C254" s="87" t="s">
        <v>326</v>
      </c>
      <c r="D254" s="87" t="s">
        <v>24</v>
      </c>
      <c r="E254" s="270" t="s">
        <v>328</v>
      </c>
      <c r="F254" s="270"/>
      <c r="G254" s="270" t="s">
        <v>319</v>
      </c>
      <c r="H254" s="271"/>
      <c r="I254" s="86"/>
      <c r="J254" s="63" t="s">
        <v>2</v>
      </c>
      <c r="K254" s="121"/>
      <c r="L254" s="121"/>
      <c r="M254" s="65"/>
      <c r="N254" s="2"/>
      <c r="V254" s="73"/>
    </row>
    <row r="255" spans="1:22" ht="31.2" thickBot="1">
      <c r="A255" s="325"/>
      <c r="B255" s="12" t="s">
        <v>1641</v>
      </c>
      <c r="C255" s="12" t="s">
        <v>1640</v>
      </c>
      <c r="D255" s="4">
        <v>45082</v>
      </c>
      <c r="E255" s="12"/>
      <c r="F255" s="12" t="s">
        <v>1188</v>
      </c>
      <c r="G255" s="272" t="s">
        <v>1186</v>
      </c>
      <c r="H255" s="273"/>
      <c r="I255" s="274"/>
      <c r="J255" s="61" t="s">
        <v>493</v>
      </c>
      <c r="K255" s="119"/>
      <c r="L255" s="119" t="s">
        <v>3</v>
      </c>
      <c r="M255" s="90">
        <v>812</v>
      </c>
      <c r="N255" s="2"/>
      <c r="V255" s="73"/>
    </row>
    <row r="256" spans="1:22" ht="21" thickBot="1">
      <c r="A256" s="325"/>
      <c r="B256" s="84" t="s">
        <v>325</v>
      </c>
      <c r="C256" s="84" t="s">
        <v>327</v>
      </c>
      <c r="D256" s="84" t="s">
        <v>23</v>
      </c>
      <c r="E256" s="321" t="s">
        <v>329</v>
      </c>
      <c r="F256" s="321"/>
      <c r="G256" s="275"/>
      <c r="H256" s="276"/>
      <c r="I256" s="277"/>
      <c r="J256" s="17" t="s">
        <v>5</v>
      </c>
      <c r="K256" s="117"/>
      <c r="L256" s="117" t="s">
        <v>3</v>
      </c>
      <c r="M256" s="91">
        <v>346</v>
      </c>
      <c r="N256" s="2"/>
      <c r="V256" s="73"/>
    </row>
    <row r="257" spans="1:22" ht="13.8" thickBot="1">
      <c r="A257" s="326"/>
      <c r="B257" s="13" t="s">
        <v>573</v>
      </c>
      <c r="C257" s="13" t="s">
        <v>1186</v>
      </c>
      <c r="D257" s="88">
        <v>45092</v>
      </c>
      <c r="E257" s="15" t="s">
        <v>4</v>
      </c>
      <c r="F257" s="16" t="s">
        <v>1639</v>
      </c>
      <c r="G257" s="267"/>
      <c r="H257" s="268"/>
      <c r="I257" s="269"/>
      <c r="J257" s="17" t="s">
        <v>0</v>
      </c>
      <c r="K257" s="117"/>
      <c r="L257" s="117"/>
      <c r="M257" s="19"/>
      <c r="N257" s="2"/>
      <c r="V257" s="73"/>
    </row>
    <row r="258" spans="1:22" ht="24" customHeight="1" thickTop="1" thickBot="1">
      <c r="A258" s="322">
        <f>A254+1</f>
        <v>61</v>
      </c>
      <c r="B258" s="87" t="s">
        <v>324</v>
      </c>
      <c r="C258" s="87" t="s">
        <v>326</v>
      </c>
      <c r="D258" s="87" t="s">
        <v>24</v>
      </c>
      <c r="E258" s="270" t="s">
        <v>328</v>
      </c>
      <c r="F258" s="270"/>
      <c r="G258" s="270" t="s">
        <v>319</v>
      </c>
      <c r="H258" s="271"/>
      <c r="I258" s="86"/>
      <c r="J258" s="63" t="s">
        <v>2</v>
      </c>
      <c r="K258" s="121"/>
      <c r="L258" s="121"/>
      <c r="M258" s="65"/>
      <c r="N258" s="2"/>
      <c r="V258" s="73"/>
    </row>
    <row r="259" spans="1:22" ht="21" thickBot="1">
      <c r="A259" s="325"/>
      <c r="B259" s="12" t="s">
        <v>1638</v>
      </c>
      <c r="C259" s="12" t="s">
        <v>1637</v>
      </c>
      <c r="D259" s="4">
        <v>45049</v>
      </c>
      <c r="E259" s="12"/>
      <c r="F259" s="12" t="s">
        <v>1636</v>
      </c>
      <c r="G259" s="272" t="s">
        <v>1634</v>
      </c>
      <c r="H259" s="273"/>
      <c r="I259" s="274"/>
      <c r="J259" s="61" t="s">
        <v>1105</v>
      </c>
      <c r="K259" s="119" t="s">
        <v>3</v>
      </c>
      <c r="L259" s="119"/>
      <c r="M259" s="90">
        <v>1168</v>
      </c>
      <c r="N259" s="2"/>
      <c r="V259" s="73"/>
    </row>
    <row r="260" spans="1:22" ht="21" thickBot="1">
      <c r="A260" s="325"/>
      <c r="B260" s="84" t="s">
        <v>325</v>
      </c>
      <c r="C260" s="84" t="s">
        <v>327</v>
      </c>
      <c r="D260" s="84" t="s">
        <v>23</v>
      </c>
      <c r="E260" s="321" t="s">
        <v>329</v>
      </c>
      <c r="F260" s="321"/>
      <c r="G260" s="275"/>
      <c r="H260" s="276"/>
      <c r="I260" s="277"/>
      <c r="J260" s="17" t="s">
        <v>417</v>
      </c>
      <c r="K260" s="117" t="s">
        <v>3</v>
      </c>
      <c r="L260" s="117"/>
      <c r="M260" s="91">
        <v>394</v>
      </c>
      <c r="N260" s="2"/>
      <c r="V260" s="73"/>
    </row>
    <row r="261" spans="1:22" ht="21" thickBot="1">
      <c r="A261" s="326"/>
      <c r="B261" s="13" t="s">
        <v>1635</v>
      </c>
      <c r="C261" s="13" t="s">
        <v>1634</v>
      </c>
      <c r="D261" s="88">
        <v>45051</v>
      </c>
      <c r="E261" s="15" t="s">
        <v>4</v>
      </c>
      <c r="F261" s="16" t="s">
        <v>1633</v>
      </c>
      <c r="G261" s="267"/>
      <c r="H261" s="268"/>
      <c r="I261" s="269"/>
      <c r="J261" s="17" t="s">
        <v>493</v>
      </c>
      <c r="K261" s="117" t="s">
        <v>3</v>
      </c>
      <c r="L261" s="117"/>
      <c r="M261" s="91">
        <v>323</v>
      </c>
      <c r="N261" s="2"/>
      <c r="V261" s="73"/>
    </row>
    <row r="262" spans="1:22" ht="24" customHeight="1" thickTop="1" thickBot="1">
      <c r="A262" s="322">
        <f>A258+1</f>
        <v>62</v>
      </c>
      <c r="B262" s="87" t="s">
        <v>324</v>
      </c>
      <c r="C262" s="87" t="s">
        <v>326</v>
      </c>
      <c r="D262" s="87" t="s">
        <v>24</v>
      </c>
      <c r="E262" s="270" t="s">
        <v>328</v>
      </c>
      <c r="F262" s="270"/>
      <c r="G262" s="270" t="s">
        <v>319</v>
      </c>
      <c r="H262" s="271"/>
      <c r="I262" s="86"/>
      <c r="J262" s="63" t="s">
        <v>2</v>
      </c>
      <c r="K262" s="121"/>
      <c r="L262" s="121"/>
      <c r="M262" s="65"/>
      <c r="N262" s="2"/>
      <c r="V262" s="73"/>
    </row>
    <row r="263" spans="1:22" ht="13.8" thickBot="1">
      <c r="A263" s="325"/>
      <c r="B263" s="12" t="s">
        <v>1632</v>
      </c>
      <c r="C263" s="12"/>
      <c r="D263" s="4"/>
      <c r="E263" s="12"/>
      <c r="F263" s="12"/>
      <c r="G263" s="272"/>
      <c r="H263" s="273"/>
      <c r="I263" s="274"/>
      <c r="J263" s="61" t="s">
        <v>5</v>
      </c>
      <c r="K263" s="119"/>
      <c r="L263" s="119" t="s">
        <v>3</v>
      </c>
      <c r="M263" s="90">
        <v>207</v>
      </c>
      <c r="N263" s="2"/>
      <c r="V263" s="73"/>
    </row>
    <row r="264" spans="1:22" ht="21" thickBot="1">
      <c r="A264" s="325"/>
      <c r="B264" s="84" t="s">
        <v>325</v>
      </c>
      <c r="C264" s="84" t="s">
        <v>327</v>
      </c>
      <c r="D264" s="84" t="s">
        <v>23</v>
      </c>
      <c r="E264" s="321" t="s">
        <v>329</v>
      </c>
      <c r="F264" s="321"/>
      <c r="G264" s="275"/>
      <c r="H264" s="276"/>
      <c r="I264" s="277"/>
      <c r="J264" s="17" t="s">
        <v>1</v>
      </c>
      <c r="K264" s="117"/>
      <c r="L264" s="117"/>
      <c r="M264" s="19"/>
      <c r="N264" s="2"/>
      <c r="V264" s="73"/>
    </row>
    <row r="265" spans="1:22" ht="13.8" thickBot="1">
      <c r="A265" s="326"/>
      <c r="B265" s="13"/>
      <c r="C265" s="13"/>
      <c r="D265" s="14"/>
      <c r="E265" s="15" t="s">
        <v>4</v>
      </c>
      <c r="F265" s="16"/>
      <c r="G265" s="267"/>
      <c r="H265" s="268"/>
      <c r="I265" s="269"/>
      <c r="J265" s="17" t="s">
        <v>0</v>
      </c>
      <c r="K265" s="117"/>
      <c r="L265" s="117"/>
      <c r="M265" s="19"/>
      <c r="N265" s="2"/>
      <c r="V265" s="73"/>
    </row>
    <row r="266" spans="1:22" ht="24" customHeight="1" thickTop="1" thickBot="1">
      <c r="A266" s="322">
        <f>A262+1</f>
        <v>63</v>
      </c>
      <c r="B266" s="87" t="s">
        <v>324</v>
      </c>
      <c r="C266" s="87" t="s">
        <v>326</v>
      </c>
      <c r="D266" s="87" t="s">
        <v>24</v>
      </c>
      <c r="E266" s="270" t="s">
        <v>328</v>
      </c>
      <c r="F266" s="270"/>
      <c r="G266" s="270" t="s">
        <v>319</v>
      </c>
      <c r="H266" s="271"/>
      <c r="I266" s="86"/>
      <c r="J266" s="63" t="s">
        <v>2</v>
      </c>
      <c r="K266" s="121"/>
      <c r="L266" s="121"/>
      <c r="M266" s="65"/>
      <c r="N266" s="2"/>
      <c r="V266" s="73"/>
    </row>
    <row r="267" spans="1:22" ht="31.2" thickBot="1">
      <c r="A267" s="325"/>
      <c r="B267" s="12" t="s">
        <v>1631</v>
      </c>
      <c r="C267" s="12" t="s">
        <v>1629</v>
      </c>
      <c r="D267" s="4">
        <v>45081</v>
      </c>
      <c r="E267" s="12"/>
      <c r="F267" s="12" t="s">
        <v>1628</v>
      </c>
      <c r="G267" s="272" t="s">
        <v>1419</v>
      </c>
      <c r="H267" s="273"/>
      <c r="I267" s="274"/>
      <c r="J267" s="61" t="s">
        <v>402</v>
      </c>
      <c r="K267" s="119"/>
      <c r="L267" s="119" t="s">
        <v>3</v>
      </c>
      <c r="M267" s="90">
        <v>1180</v>
      </c>
      <c r="N267" s="2"/>
      <c r="V267" s="73"/>
    </row>
    <row r="268" spans="1:22" ht="21" thickBot="1">
      <c r="A268" s="325"/>
      <c r="B268" s="84" t="s">
        <v>325</v>
      </c>
      <c r="C268" s="84" t="s">
        <v>327</v>
      </c>
      <c r="D268" s="84" t="s">
        <v>23</v>
      </c>
      <c r="E268" s="321" t="s">
        <v>329</v>
      </c>
      <c r="F268" s="321"/>
      <c r="G268" s="275"/>
      <c r="H268" s="276"/>
      <c r="I268" s="277"/>
      <c r="J268" s="17" t="s">
        <v>1</v>
      </c>
      <c r="K268" s="117"/>
      <c r="L268" s="117"/>
      <c r="M268" s="19"/>
      <c r="N268" s="2"/>
      <c r="V268" s="73"/>
    </row>
    <row r="269" spans="1:22" ht="21" thickBot="1">
      <c r="A269" s="326"/>
      <c r="B269" s="13" t="s">
        <v>1562</v>
      </c>
      <c r="C269" s="13" t="s">
        <v>1419</v>
      </c>
      <c r="D269" s="88">
        <v>45086</v>
      </c>
      <c r="E269" s="15" t="s">
        <v>4</v>
      </c>
      <c r="F269" s="16" t="s">
        <v>1630</v>
      </c>
      <c r="G269" s="267"/>
      <c r="H269" s="268"/>
      <c r="I269" s="269"/>
      <c r="J269" s="17" t="s">
        <v>0</v>
      </c>
      <c r="K269" s="117"/>
      <c r="L269" s="117"/>
      <c r="M269" s="19"/>
      <c r="N269" s="2"/>
      <c r="V269" s="73"/>
    </row>
    <row r="270" spans="1:22" ht="24" customHeight="1" thickTop="1" thickBot="1">
      <c r="A270" s="322">
        <f>A266+1</f>
        <v>64</v>
      </c>
      <c r="B270" s="87" t="s">
        <v>324</v>
      </c>
      <c r="C270" s="87" t="s">
        <v>326</v>
      </c>
      <c r="D270" s="87" t="s">
        <v>24</v>
      </c>
      <c r="E270" s="270" t="s">
        <v>328</v>
      </c>
      <c r="F270" s="270"/>
      <c r="G270" s="270" t="s">
        <v>319</v>
      </c>
      <c r="H270" s="271"/>
      <c r="I270" s="86"/>
      <c r="J270" s="63" t="s">
        <v>2</v>
      </c>
      <c r="K270" s="121"/>
      <c r="L270" s="121"/>
      <c r="M270" s="65"/>
      <c r="N270" s="2"/>
      <c r="V270" s="73"/>
    </row>
    <row r="271" spans="1:22" ht="31.2" thickBot="1">
      <c r="A271" s="325"/>
      <c r="B271" s="12" t="s">
        <v>1260</v>
      </c>
      <c r="C271" s="12" t="s">
        <v>1629</v>
      </c>
      <c r="D271" s="4">
        <v>45081</v>
      </c>
      <c r="E271" s="12"/>
      <c r="F271" s="12" t="s">
        <v>1628</v>
      </c>
      <c r="G271" s="272" t="s">
        <v>1419</v>
      </c>
      <c r="H271" s="273"/>
      <c r="I271" s="274"/>
      <c r="J271" s="61" t="s">
        <v>402</v>
      </c>
      <c r="K271" s="119"/>
      <c r="L271" s="119" t="s">
        <v>3</v>
      </c>
      <c r="M271" s="90">
        <v>1180</v>
      </c>
      <c r="N271" s="2"/>
      <c r="V271" s="73"/>
    </row>
    <row r="272" spans="1:22" ht="21" thickBot="1">
      <c r="A272" s="325"/>
      <c r="B272" s="84" t="s">
        <v>325</v>
      </c>
      <c r="C272" s="84" t="s">
        <v>327</v>
      </c>
      <c r="D272" s="84" t="s">
        <v>23</v>
      </c>
      <c r="E272" s="321" t="s">
        <v>329</v>
      </c>
      <c r="F272" s="321"/>
      <c r="G272" s="275"/>
      <c r="H272" s="276"/>
      <c r="I272" s="277"/>
      <c r="J272" s="17" t="s">
        <v>1</v>
      </c>
      <c r="K272" s="117"/>
      <c r="L272" s="117"/>
      <c r="M272" s="19"/>
      <c r="N272" s="2"/>
      <c r="V272" s="73"/>
    </row>
    <row r="273" spans="1:22" ht="21" thickBot="1">
      <c r="A273" s="326"/>
      <c r="B273" s="13" t="s">
        <v>1125</v>
      </c>
      <c r="C273" s="13" t="s">
        <v>1419</v>
      </c>
      <c r="D273" s="88">
        <v>45086</v>
      </c>
      <c r="E273" s="15" t="s">
        <v>4</v>
      </c>
      <c r="F273" s="16" t="s">
        <v>1627</v>
      </c>
      <c r="G273" s="267"/>
      <c r="H273" s="268"/>
      <c r="I273" s="269"/>
      <c r="J273" s="17" t="s">
        <v>0</v>
      </c>
      <c r="K273" s="117"/>
      <c r="L273" s="117"/>
      <c r="M273" s="19"/>
      <c r="N273" s="2"/>
      <c r="V273" s="73"/>
    </row>
    <row r="274" spans="1:22" ht="24" customHeight="1" thickTop="1" thickBot="1">
      <c r="A274" s="322">
        <f>A270+1</f>
        <v>65</v>
      </c>
      <c r="B274" s="87" t="s">
        <v>324</v>
      </c>
      <c r="C274" s="87" t="s">
        <v>326</v>
      </c>
      <c r="D274" s="87" t="s">
        <v>24</v>
      </c>
      <c r="E274" s="270" t="s">
        <v>328</v>
      </c>
      <c r="F274" s="270"/>
      <c r="G274" s="270" t="s">
        <v>319</v>
      </c>
      <c r="H274" s="271"/>
      <c r="I274" s="86"/>
      <c r="J274" s="63" t="s">
        <v>2</v>
      </c>
      <c r="K274" s="121"/>
      <c r="L274" s="121"/>
      <c r="M274" s="65"/>
      <c r="N274" s="2"/>
      <c r="V274" s="73"/>
    </row>
    <row r="275" spans="1:22" ht="21" thickBot="1">
      <c r="A275" s="325"/>
      <c r="B275" s="12" t="s">
        <v>1626</v>
      </c>
      <c r="C275" s="12" t="s">
        <v>1625</v>
      </c>
      <c r="D275" s="4">
        <v>45033</v>
      </c>
      <c r="E275" s="12"/>
      <c r="F275" s="12" t="s">
        <v>1624</v>
      </c>
      <c r="G275" s="272" t="s">
        <v>1622</v>
      </c>
      <c r="H275" s="273"/>
      <c r="I275" s="274"/>
      <c r="J275" s="61" t="s">
        <v>402</v>
      </c>
      <c r="K275" s="119"/>
      <c r="L275" s="119" t="s">
        <v>3</v>
      </c>
      <c r="M275" s="90">
        <v>850</v>
      </c>
      <c r="N275" s="2"/>
      <c r="V275" s="73"/>
    </row>
    <row r="276" spans="1:22" ht="21" thickBot="1">
      <c r="A276" s="325"/>
      <c r="B276" s="84" t="s">
        <v>325</v>
      </c>
      <c r="C276" s="84" t="s">
        <v>327</v>
      </c>
      <c r="D276" s="84" t="s">
        <v>23</v>
      </c>
      <c r="E276" s="321" t="s">
        <v>329</v>
      </c>
      <c r="F276" s="321"/>
      <c r="G276" s="275"/>
      <c r="H276" s="276"/>
      <c r="I276" s="277"/>
      <c r="J276" s="17" t="s">
        <v>493</v>
      </c>
      <c r="K276" s="117"/>
      <c r="L276" s="117" t="s">
        <v>3</v>
      </c>
      <c r="M276" s="91">
        <v>1614</v>
      </c>
      <c r="N276" s="2"/>
      <c r="V276" s="73"/>
    </row>
    <row r="277" spans="1:22" ht="21" thickBot="1">
      <c r="A277" s="326"/>
      <c r="B277" s="13" t="s">
        <v>1623</v>
      </c>
      <c r="C277" s="13" t="s">
        <v>1622</v>
      </c>
      <c r="D277" s="88">
        <v>45036</v>
      </c>
      <c r="E277" s="15" t="s">
        <v>4</v>
      </c>
      <c r="F277" s="16" t="s">
        <v>1214</v>
      </c>
      <c r="G277" s="267"/>
      <c r="H277" s="268"/>
      <c r="I277" s="269"/>
      <c r="J277" s="17" t="s">
        <v>0</v>
      </c>
      <c r="K277" s="117"/>
      <c r="L277" s="117"/>
      <c r="M277" s="19"/>
      <c r="N277" s="2"/>
      <c r="V277" s="73"/>
    </row>
    <row r="278" spans="1:22" ht="24" customHeight="1" thickTop="1" thickBot="1">
      <c r="A278" s="322">
        <f>A274+1</f>
        <v>66</v>
      </c>
      <c r="B278" s="87" t="s">
        <v>324</v>
      </c>
      <c r="C278" s="87" t="s">
        <v>326</v>
      </c>
      <c r="D278" s="87" t="s">
        <v>24</v>
      </c>
      <c r="E278" s="270" t="s">
        <v>328</v>
      </c>
      <c r="F278" s="270"/>
      <c r="G278" s="270" t="s">
        <v>319</v>
      </c>
      <c r="H278" s="271"/>
      <c r="I278" s="86"/>
      <c r="J278" s="63" t="s">
        <v>2</v>
      </c>
      <c r="K278" s="121"/>
      <c r="L278" s="121"/>
      <c r="M278" s="65"/>
      <c r="N278" s="2"/>
      <c r="V278" s="73"/>
    </row>
    <row r="279" spans="1:22" ht="31.2" thickBot="1">
      <c r="A279" s="325"/>
      <c r="B279" s="12" t="s">
        <v>1621</v>
      </c>
      <c r="C279" s="12" t="s">
        <v>1620</v>
      </c>
      <c r="D279" s="4">
        <v>45135</v>
      </c>
      <c r="E279" s="12"/>
      <c r="F279" s="12" t="s">
        <v>1619</v>
      </c>
      <c r="G279" s="272" t="s">
        <v>1618</v>
      </c>
      <c r="H279" s="273"/>
      <c r="I279" s="274"/>
      <c r="J279" s="61" t="s">
        <v>1105</v>
      </c>
      <c r="K279" s="119" t="s">
        <v>3</v>
      </c>
      <c r="L279" s="119"/>
      <c r="M279" s="90">
        <v>440</v>
      </c>
      <c r="N279" s="2"/>
      <c r="V279" s="73"/>
    </row>
    <row r="280" spans="1:22" ht="21" thickBot="1">
      <c r="A280" s="325"/>
      <c r="B280" s="84" t="s">
        <v>325</v>
      </c>
      <c r="C280" s="84" t="s">
        <v>327</v>
      </c>
      <c r="D280" s="84" t="s">
        <v>23</v>
      </c>
      <c r="E280" s="321" t="s">
        <v>329</v>
      </c>
      <c r="F280" s="321"/>
      <c r="G280" s="275"/>
      <c r="H280" s="276"/>
      <c r="I280" s="277"/>
      <c r="J280" s="17" t="s">
        <v>417</v>
      </c>
      <c r="K280" s="117" t="s">
        <v>3</v>
      </c>
      <c r="L280" s="117"/>
      <c r="M280" s="91">
        <v>160</v>
      </c>
      <c r="N280" s="2"/>
      <c r="V280" s="73"/>
    </row>
    <row r="281" spans="1:22" ht="13.8" thickBot="1">
      <c r="A281" s="326"/>
      <c r="B281" s="13" t="s">
        <v>1199</v>
      </c>
      <c r="C281" s="13" t="s">
        <v>1618</v>
      </c>
      <c r="D281" s="88">
        <v>45135</v>
      </c>
      <c r="E281" s="15" t="s">
        <v>4</v>
      </c>
      <c r="F281" s="16" t="s">
        <v>1617</v>
      </c>
      <c r="G281" s="267"/>
      <c r="H281" s="268"/>
      <c r="I281" s="269"/>
      <c r="J281" s="17" t="s">
        <v>493</v>
      </c>
      <c r="K281" s="117" t="s">
        <v>3</v>
      </c>
      <c r="L281" s="117"/>
      <c r="M281" s="91">
        <v>313</v>
      </c>
      <c r="N281" s="2"/>
      <c r="V281" s="73"/>
    </row>
    <row r="282" spans="1:22" ht="24" customHeight="1" thickTop="1" thickBot="1">
      <c r="A282" s="322">
        <f>A278+1</f>
        <v>67</v>
      </c>
      <c r="B282" s="87" t="s">
        <v>324</v>
      </c>
      <c r="C282" s="87" t="s">
        <v>326</v>
      </c>
      <c r="D282" s="87" t="s">
        <v>24</v>
      </c>
      <c r="E282" s="270" t="s">
        <v>328</v>
      </c>
      <c r="F282" s="270"/>
      <c r="G282" s="270" t="s">
        <v>319</v>
      </c>
      <c r="H282" s="271"/>
      <c r="I282" s="86"/>
      <c r="J282" s="63" t="s">
        <v>2</v>
      </c>
      <c r="K282" s="121"/>
      <c r="L282" s="121"/>
      <c r="M282" s="65"/>
      <c r="N282" s="2"/>
      <c r="V282" s="73"/>
    </row>
    <row r="283" spans="1:22" ht="13.8" thickBot="1">
      <c r="A283" s="325"/>
      <c r="B283" s="12" t="s">
        <v>1616</v>
      </c>
      <c r="C283" s="12"/>
      <c r="D283" s="4"/>
      <c r="E283" s="12"/>
      <c r="F283" s="12"/>
      <c r="G283" s="272"/>
      <c r="H283" s="273"/>
      <c r="I283" s="274"/>
      <c r="J283" s="61" t="s">
        <v>5</v>
      </c>
      <c r="K283" s="119" t="s">
        <v>3</v>
      </c>
      <c r="L283" s="119"/>
      <c r="M283" s="90">
        <v>173</v>
      </c>
      <c r="N283" s="2"/>
      <c r="V283" s="73"/>
    </row>
    <row r="284" spans="1:22" ht="21" thickBot="1">
      <c r="A284" s="325"/>
      <c r="B284" s="84" t="s">
        <v>325</v>
      </c>
      <c r="C284" s="84" t="s">
        <v>327</v>
      </c>
      <c r="D284" s="84" t="s">
        <v>23</v>
      </c>
      <c r="E284" s="321" t="s">
        <v>329</v>
      </c>
      <c r="F284" s="321"/>
      <c r="G284" s="275"/>
      <c r="H284" s="276"/>
      <c r="I284" s="277"/>
      <c r="J284" s="17" t="s">
        <v>1615</v>
      </c>
      <c r="K284" s="117" t="s">
        <v>3</v>
      </c>
      <c r="L284" s="117"/>
      <c r="M284" s="91">
        <v>13</v>
      </c>
      <c r="N284" s="2"/>
      <c r="V284" s="73"/>
    </row>
    <row r="285" spans="1:22" ht="13.8" thickBot="1">
      <c r="A285" s="326"/>
      <c r="B285" s="13"/>
      <c r="C285" s="13"/>
      <c r="D285" s="14"/>
      <c r="E285" s="15" t="s">
        <v>4</v>
      </c>
      <c r="F285" s="16"/>
      <c r="G285" s="267"/>
      <c r="H285" s="268"/>
      <c r="I285" s="269"/>
      <c r="J285" s="17" t="s">
        <v>0</v>
      </c>
      <c r="K285" s="117"/>
      <c r="L285" s="117"/>
      <c r="M285" s="19"/>
      <c r="N285" s="2"/>
      <c r="V285" s="73"/>
    </row>
    <row r="286" spans="1:22" ht="24" customHeight="1" thickTop="1" thickBot="1">
      <c r="A286" s="322">
        <f>A282+1</f>
        <v>68</v>
      </c>
      <c r="B286" s="87" t="s">
        <v>324</v>
      </c>
      <c r="C286" s="87" t="s">
        <v>326</v>
      </c>
      <c r="D286" s="87" t="s">
        <v>24</v>
      </c>
      <c r="E286" s="270" t="s">
        <v>328</v>
      </c>
      <c r="F286" s="270"/>
      <c r="G286" s="270" t="s">
        <v>319</v>
      </c>
      <c r="H286" s="271"/>
      <c r="I286" s="86"/>
      <c r="J286" s="63" t="s">
        <v>2</v>
      </c>
      <c r="K286" s="121"/>
      <c r="L286" s="121"/>
      <c r="M286" s="65"/>
      <c r="N286" s="2"/>
      <c r="V286" s="73"/>
    </row>
    <row r="287" spans="1:22" ht="51.6" thickBot="1">
      <c r="A287" s="325"/>
      <c r="B287" s="12" t="s">
        <v>1614</v>
      </c>
      <c r="C287" s="12" t="s">
        <v>1613</v>
      </c>
      <c r="D287" s="4">
        <v>45062</v>
      </c>
      <c r="E287" s="12"/>
      <c r="F287" s="12" t="s">
        <v>1472</v>
      </c>
      <c r="G287" s="272" t="s">
        <v>1612</v>
      </c>
      <c r="H287" s="273"/>
      <c r="I287" s="274"/>
      <c r="J287" s="61" t="s">
        <v>402</v>
      </c>
      <c r="K287" s="119"/>
      <c r="L287" s="119" t="s">
        <v>3</v>
      </c>
      <c r="M287" s="90">
        <v>300</v>
      </c>
      <c r="N287" s="2"/>
      <c r="V287" s="73"/>
    </row>
    <row r="288" spans="1:22" ht="21" thickBot="1">
      <c r="A288" s="325"/>
      <c r="B288" s="84" t="s">
        <v>325</v>
      </c>
      <c r="C288" s="84" t="s">
        <v>327</v>
      </c>
      <c r="D288" s="84" t="s">
        <v>23</v>
      </c>
      <c r="E288" s="321" t="s">
        <v>329</v>
      </c>
      <c r="F288" s="321"/>
      <c r="G288" s="275"/>
      <c r="H288" s="276"/>
      <c r="I288" s="277"/>
      <c r="J288" s="17" t="s">
        <v>1105</v>
      </c>
      <c r="K288" s="117"/>
      <c r="L288" s="117" t="s">
        <v>3</v>
      </c>
      <c r="M288" s="91">
        <v>519</v>
      </c>
      <c r="N288" s="2"/>
      <c r="V288" s="73"/>
    </row>
    <row r="289" spans="1:22" ht="31.2" thickBot="1">
      <c r="A289" s="326"/>
      <c r="B289" s="13" t="s">
        <v>881</v>
      </c>
      <c r="C289" s="13" t="s">
        <v>1612</v>
      </c>
      <c r="D289" s="88">
        <v>45064</v>
      </c>
      <c r="E289" s="15" t="s">
        <v>4</v>
      </c>
      <c r="F289" s="16" t="s">
        <v>1611</v>
      </c>
      <c r="G289" s="267"/>
      <c r="H289" s="268"/>
      <c r="I289" s="269"/>
      <c r="J289" s="17" t="s">
        <v>493</v>
      </c>
      <c r="K289" s="117"/>
      <c r="L289" s="117" t="s">
        <v>3</v>
      </c>
      <c r="M289" s="91">
        <v>627</v>
      </c>
      <c r="N289" s="2"/>
      <c r="V289" s="73"/>
    </row>
    <row r="290" spans="1:22" ht="24" customHeight="1" thickTop="1" thickBot="1">
      <c r="A290" s="322">
        <f>A286+1</f>
        <v>69</v>
      </c>
      <c r="B290" s="87" t="s">
        <v>324</v>
      </c>
      <c r="C290" s="87" t="s">
        <v>326</v>
      </c>
      <c r="D290" s="87" t="s">
        <v>24</v>
      </c>
      <c r="E290" s="270" t="s">
        <v>328</v>
      </c>
      <c r="F290" s="270"/>
      <c r="G290" s="270" t="s">
        <v>319</v>
      </c>
      <c r="H290" s="271"/>
      <c r="I290" s="86"/>
      <c r="J290" s="63" t="s">
        <v>2</v>
      </c>
      <c r="K290" s="121"/>
      <c r="L290" s="121"/>
      <c r="M290" s="65"/>
      <c r="N290" s="2"/>
      <c r="V290" s="73"/>
    </row>
    <row r="291" spans="1:22" ht="41.4" thickBot="1">
      <c r="A291" s="325"/>
      <c r="B291" s="12" t="s">
        <v>1610</v>
      </c>
      <c r="C291" s="12" t="s">
        <v>1609</v>
      </c>
      <c r="D291" s="4">
        <v>45104</v>
      </c>
      <c r="E291" s="12"/>
      <c r="F291" s="12" t="s">
        <v>1608</v>
      </c>
      <c r="G291" s="272" t="s">
        <v>1607</v>
      </c>
      <c r="H291" s="273"/>
      <c r="I291" s="274"/>
      <c r="J291" s="61" t="s">
        <v>1105</v>
      </c>
      <c r="K291" s="119" t="s">
        <v>3</v>
      </c>
      <c r="L291" s="119"/>
      <c r="M291" s="90">
        <v>1567</v>
      </c>
      <c r="N291" s="2"/>
      <c r="V291" s="73"/>
    </row>
    <row r="292" spans="1:22" ht="21" thickBot="1">
      <c r="A292" s="325"/>
      <c r="B292" s="84" t="s">
        <v>325</v>
      </c>
      <c r="C292" s="84" t="s">
        <v>327</v>
      </c>
      <c r="D292" s="84" t="s">
        <v>23</v>
      </c>
      <c r="E292" s="321" t="s">
        <v>329</v>
      </c>
      <c r="F292" s="321"/>
      <c r="G292" s="275"/>
      <c r="H292" s="276"/>
      <c r="I292" s="277"/>
      <c r="J292" s="17" t="s">
        <v>417</v>
      </c>
      <c r="K292" s="117" t="s">
        <v>3</v>
      </c>
      <c r="L292" s="117"/>
      <c r="M292" s="91">
        <v>18</v>
      </c>
      <c r="N292" s="2"/>
      <c r="V292" s="73"/>
    </row>
    <row r="293" spans="1:22" ht="51.6" thickBot="1">
      <c r="A293" s="326"/>
      <c r="B293" s="13" t="s">
        <v>1278</v>
      </c>
      <c r="C293" s="13" t="s">
        <v>1607</v>
      </c>
      <c r="D293" s="88">
        <v>45106</v>
      </c>
      <c r="E293" s="15" t="s">
        <v>4</v>
      </c>
      <c r="F293" s="16" t="s">
        <v>1606</v>
      </c>
      <c r="G293" s="267"/>
      <c r="H293" s="268"/>
      <c r="I293" s="269"/>
      <c r="J293" s="17" t="s">
        <v>493</v>
      </c>
      <c r="K293" s="117" t="s">
        <v>3</v>
      </c>
      <c r="L293" s="117"/>
      <c r="M293" s="91">
        <v>708</v>
      </c>
      <c r="N293" s="2"/>
      <c r="V293" s="73"/>
    </row>
    <row r="294" spans="1:22" ht="24" customHeight="1" thickTop="1" thickBot="1">
      <c r="A294" s="322">
        <f>A290+1</f>
        <v>70</v>
      </c>
      <c r="B294" s="87" t="s">
        <v>324</v>
      </c>
      <c r="C294" s="87" t="s">
        <v>326</v>
      </c>
      <c r="D294" s="87" t="s">
        <v>24</v>
      </c>
      <c r="E294" s="270" t="s">
        <v>328</v>
      </c>
      <c r="F294" s="270"/>
      <c r="G294" s="270" t="s">
        <v>319</v>
      </c>
      <c r="H294" s="271"/>
      <c r="I294" s="86"/>
      <c r="J294" s="63" t="s">
        <v>2</v>
      </c>
      <c r="K294" s="121"/>
      <c r="L294" s="121"/>
      <c r="M294" s="65"/>
      <c r="N294" s="2"/>
      <c r="V294" s="73"/>
    </row>
    <row r="295" spans="1:22" ht="13.8" thickBot="1">
      <c r="A295" s="325"/>
      <c r="B295" s="12" t="s">
        <v>1605</v>
      </c>
      <c r="C295" s="12"/>
      <c r="D295" s="4"/>
      <c r="E295" s="12"/>
      <c r="F295" s="12"/>
      <c r="G295" s="272"/>
      <c r="H295" s="273"/>
      <c r="I295" s="274"/>
      <c r="J295" s="61" t="s">
        <v>5</v>
      </c>
      <c r="K295" s="119" t="s">
        <v>3</v>
      </c>
      <c r="L295" s="119"/>
      <c r="M295" s="90">
        <v>218</v>
      </c>
      <c r="N295" s="2"/>
      <c r="V295" s="73"/>
    </row>
    <row r="296" spans="1:22" ht="21" thickBot="1">
      <c r="A296" s="325"/>
      <c r="B296" s="84" t="s">
        <v>325</v>
      </c>
      <c r="C296" s="84" t="s">
        <v>327</v>
      </c>
      <c r="D296" s="84" t="s">
        <v>23</v>
      </c>
      <c r="E296" s="321" t="s">
        <v>329</v>
      </c>
      <c r="F296" s="321"/>
      <c r="G296" s="275"/>
      <c r="H296" s="276"/>
      <c r="I296" s="277"/>
      <c r="J296" s="17" t="s">
        <v>1</v>
      </c>
      <c r="K296" s="117"/>
      <c r="L296" s="117"/>
      <c r="M296" s="19"/>
      <c r="N296" s="2"/>
      <c r="V296" s="73"/>
    </row>
    <row r="297" spans="1:22" ht="13.8" thickBot="1">
      <c r="A297" s="326"/>
      <c r="B297" s="13"/>
      <c r="C297" s="13"/>
      <c r="D297" s="14"/>
      <c r="E297" s="15" t="s">
        <v>4</v>
      </c>
      <c r="F297" s="16"/>
      <c r="G297" s="267"/>
      <c r="H297" s="268"/>
      <c r="I297" s="269"/>
      <c r="J297" s="17" t="s">
        <v>0</v>
      </c>
      <c r="K297" s="117"/>
      <c r="L297" s="117"/>
      <c r="M297" s="19"/>
      <c r="N297" s="2"/>
      <c r="V297" s="73"/>
    </row>
    <row r="298" spans="1:22" ht="24" customHeight="1" thickTop="1" thickBot="1">
      <c r="A298" s="322">
        <f>A294+1</f>
        <v>71</v>
      </c>
      <c r="B298" s="87" t="s">
        <v>324</v>
      </c>
      <c r="C298" s="87" t="s">
        <v>326</v>
      </c>
      <c r="D298" s="87" t="s">
        <v>24</v>
      </c>
      <c r="E298" s="270" t="s">
        <v>328</v>
      </c>
      <c r="F298" s="270"/>
      <c r="G298" s="270" t="s">
        <v>319</v>
      </c>
      <c r="H298" s="271"/>
      <c r="I298" s="86"/>
      <c r="J298" s="63" t="s">
        <v>2</v>
      </c>
      <c r="K298" s="121"/>
      <c r="L298" s="121"/>
      <c r="M298" s="65"/>
      <c r="N298" s="2"/>
      <c r="V298" s="73"/>
    </row>
    <row r="299" spans="1:22" ht="51.6" thickBot="1">
      <c r="A299" s="325"/>
      <c r="B299" s="12" t="s">
        <v>1604</v>
      </c>
      <c r="C299" s="12" t="s">
        <v>1603</v>
      </c>
      <c r="D299" s="4">
        <v>45142</v>
      </c>
      <c r="E299" s="12"/>
      <c r="F299" s="12" t="s">
        <v>616</v>
      </c>
      <c r="G299" s="272" t="s">
        <v>1602</v>
      </c>
      <c r="H299" s="273"/>
      <c r="I299" s="274"/>
      <c r="J299" s="61" t="s">
        <v>493</v>
      </c>
      <c r="K299" s="119"/>
      <c r="L299" s="119" t="s">
        <v>3</v>
      </c>
      <c r="M299" s="90">
        <v>546</v>
      </c>
      <c r="N299" s="2"/>
      <c r="V299" s="73"/>
    </row>
    <row r="300" spans="1:22" ht="21" thickBot="1">
      <c r="A300" s="325"/>
      <c r="B300" s="84" t="s">
        <v>325</v>
      </c>
      <c r="C300" s="84" t="s">
        <v>327</v>
      </c>
      <c r="D300" s="84" t="s">
        <v>23</v>
      </c>
      <c r="E300" s="321" t="s">
        <v>329</v>
      </c>
      <c r="F300" s="321"/>
      <c r="G300" s="275"/>
      <c r="H300" s="276"/>
      <c r="I300" s="277"/>
      <c r="J300" s="17" t="s">
        <v>5</v>
      </c>
      <c r="K300" s="117"/>
      <c r="L300" s="117" t="s">
        <v>3</v>
      </c>
      <c r="M300" s="91">
        <v>18</v>
      </c>
      <c r="N300" s="2"/>
      <c r="V300" s="73"/>
    </row>
    <row r="301" spans="1:22" ht="21" thickBot="1">
      <c r="A301" s="326"/>
      <c r="B301" s="13" t="s">
        <v>1517</v>
      </c>
      <c r="C301" s="13" t="s">
        <v>1602</v>
      </c>
      <c r="D301" s="88">
        <v>45143</v>
      </c>
      <c r="E301" s="15" t="s">
        <v>4</v>
      </c>
      <c r="F301" s="16" t="s">
        <v>1601</v>
      </c>
      <c r="G301" s="267"/>
      <c r="H301" s="268"/>
      <c r="I301" s="269"/>
      <c r="J301" s="17" t="s">
        <v>1452</v>
      </c>
      <c r="K301" s="117"/>
      <c r="L301" s="117" t="s">
        <v>3</v>
      </c>
      <c r="M301" s="91">
        <v>81</v>
      </c>
      <c r="N301" s="2"/>
      <c r="V301" s="73"/>
    </row>
    <row r="302" spans="1:22" ht="24" customHeight="1" thickTop="1" thickBot="1">
      <c r="A302" s="322">
        <f>A298+1</f>
        <v>72</v>
      </c>
      <c r="B302" s="87" t="s">
        <v>324</v>
      </c>
      <c r="C302" s="87" t="s">
        <v>326</v>
      </c>
      <c r="D302" s="87" t="s">
        <v>24</v>
      </c>
      <c r="E302" s="270" t="s">
        <v>328</v>
      </c>
      <c r="F302" s="270"/>
      <c r="G302" s="270" t="s">
        <v>319</v>
      </c>
      <c r="H302" s="271"/>
      <c r="I302" s="86"/>
      <c r="J302" s="63" t="s">
        <v>2</v>
      </c>
      <c r="K302" s="121"/>
      <c r="L302" s="121"/>
      <c r="M302" s="65"/>
      <c r="N302" s="2"/>
      <c r="V302" s="73"/>
    </row>
    <row r="303" spans="1:22" ht="31.2" thickBot="1">
      <c r="A303" s="325"/>
      <c r="B303" s="12" t="s">
        <v>1600</v>
      </c>
      <c r="C303" s="12" t="s">
        <v>1599</v>
      </c>
      <c r="D303" s="4">
        <v>45063</v>
      </c>
      <c r="E303" s="12"/>
      <c r="F303" s="12" t="s">
        <v>1598</v>
      </c>
      <c r="G303" s="272" t="s">
        <v>1597</v>
      </c>
      <c r="H303" s="273"/>
      <c r="I303" s="274"/>
      <c r="J303" s="61" t="s">
        <v>402</v>
      </c>
      <c r="K303" s="119"/>
      <c r="L303" s="119" t="s">
        <v>3</v>
      </c>
      <c r="M303" s="90">
        <v>120</v>
      </c>
      <c r="N303" s="2"/>
      <c r="V303" s="73"/>
    </row>
    <row r="304" spans="1:22" ht="21" thickBot="1">
      <c r="A304" s="325"/>
      <c r="B304" s="84" t="s">
        <v>325</v>
      </c>
      <c r="C304" s="84" t="s">
        <v>327</v>
      </c>
      <c r="D304" s="84" t="s">
        <v>23</v>
      </c>
      <c r="E304" s="321" t="s">
        <v>329</v>
      </c>
      <c r="F304" s="321"/>
      <c r="G304" s="275"/>
      <c r="H304" s="276"/>
      <c r="I304" s="277"/>
      <c r="J304" s="17" t="s">
        <v>493</v>
      </c>
      <c r="K304" s="117"/>
      <c r="L304" s="117" t="s">
        <v>3</v>
      </c>
      <c r="M304" s="91">
        <v>418</v>
      </c>
      <c r="N304" s="2"/>
      <c r="V304" s="73"/>
    </row>
    <row r="305" spans="1:22" ht="21" thickBot="1">
      <c r="A305" s="326"/>
      <c r="B305" s="13" t="s">
        <v>1141</v>
      </c>
      <c r="C305" s="13" t="s">
        <v>1597</v>
      </c>
      <c r="D305" s="88">
        <v>45063</v>
      </c>
      <c r="E305" s="15" t="s">
        <v>4</v>
      </c>
      <c r="F305" s="16" t="s">
        <v>1596</v>
      </c>
      <c r="G305" s="267"/>
      <c r="H305" s="268"/>
      <c r="I305" s="269"/>
      <c r="J305" s="17" t="s">
        <v>0</v>
      </c>
      <c r="K305" s="117"/>
      <c r="L305" s="117"/>
      <c r="M305" s="19"/>
      <c r="N305" s="2"/>
      <c r="V305" s="73"/>
    </row>
    <row r="306" spans="1:22" s="168" customFormat="1" ht="24" customHeight="1" thickTop="1" thickBot="1">
      <c r="A306" s="322">
        <f>A302+1</f>
        <v>73</v>
      </c>
      <c r="B306" s="87" t="s">
        <v>324</v>
      </c>
      <c r="C306" s="87" t="s">
        <v>326</v>
      </c>
      <c r="D306" s="87" t="s">
        <v>24</v>
      </c>
      <c r="E306" s="270" t="s">
        <v>328</v>
      </c>
      <c r="F306" s="270"/>
      <c r="G306" s="270" t="s">
        <v>319</v>
      </c>
      <c r="H306" s="271"/>
      <c r="I306" s="86"/>
      <c r="J306" s="63" t="s">
        <v>2</v>
      </c>
      <c r="K306" s="121"/>
      <c r="L306" s="121"/>
      <c r="M306" s="65"/>
      <c r="N306" s="223"/>
      <c r="V306" s="222"/>
    </row>
    <row r="307" spans="1:22" s="168" customFormat="1" ht="13.8" thickBot="1">
      <c r="A307" s="325"/>
      <c r="B307" s="184" t="s">
        <v>1440</v>
      </c>
      <c r="C307" s="184"/>
      <c r="D307" s="185"/>
      <c r="E307" s="184"/>
      <c r="F307" s="184"/>
      <c r="G307" s="369"/>
      <c r="H307" s="370"/>
      <c r="I307" s="371"/>
      <c r="J307" s="183"/>
      <c r="K307" s="182"/>
      <c r="L307" s="182"/>
      <c r="M307" s="228"/>
      <c r="N307" s="223"/>
      <c r="V307" s="222"/>
    </row>
    <row r="308" spans="1:22" s="168" customFormat="1" ht="21" thickBot="1">
      <c r="A308" s="325"/>
      <c r="B308" s="180" t="s">
        <v>325</v>
      </c>
      <c r="C308" s="180" t="s">
        <v>327</v>
      </c>
      <c r="D308" s="180" t="s">
        <v>23</v>
      </c>
      <c r="E308" s="372" t="s">
        <v>329</v>
      </c>
      <c r="F308" s="372"/>
      <c r="G308" s="275"/>
      <c r="H308" s="276"/>
      <c r="I308" s="277"/>
      <c r="J308" s="179"/>
      <c r="K308" s="178"/>
      <c r="L308" s="178"/>
      <c r="M308" s="224"/>
      <c r="N308" s="223"/>
      <c r="V308" s="222"/>
    </row>
    <row r="309" spans="1:22" s="168" customFormat="1" ht="13.8" thickBot="1">
      <c r="A309" s="326"/>
      <c r="B309" s="227"/>
      <c r="C309" s="227"/>
      <c r="D309" s="175"/>
      <c r="E309" s="226" t="s">
        <v>4</v>
      </c>
      <c r="F309" s="225"/>
      <c r="G309" s="267"/>
      <c r="H309" s="268"/>
      <c r="I309" s="269"/>
      <c r="J309" s="179"/>
      <c r="K309" s="178"/>
      <c r="L309" s="178"/>
      <c r="M309" s="224"/>
      <c r="N309" s="223"/>
      <c r="V309" s="222"/>
    </row>
    <row r="310" spans="1:22" ht="24" customHeight="1" thickTop="1" thickBot="1">
      <c r="A310" s="322">
        <f>A306+1</f>
        <v>74</v>
      </c>
      <c r="B310" s="87" t="s">
        <v>324</v>
      </c>
      <c r="C310" s="87" t="s">
        <v>326</v>
      </c>
      <c r="D310" s="87" t="s">
        <v>24</v>
      </c>
      <c r="E310" s="270" t="s">
        <v>328</v>
      </c>
      <c r="F310" s="270"/>
      <c r="G310" s="270" t="s">
        <v>319</v>
      </c>
      <c r="H310" s="271"/>
      <c r="I310" s="86"/>
      <c r="J310" s="63" t="s">
        <v>2</v>
      </c>
      <c r="K310" s="121"/>
      <c r="L310" s="121"/>
      <c r="M310" s="65"/>
      <c r="N310" s="2"/>
      <c r="V310" s="73"/>
    </row>
    <row r="311" spans="1:22" ht="21" thickBot="1">
      <c r="A311" s="325"/>
      <c r="B311" s="12" t="s">
        <v>1298</v>
      </c>
      <c r="C311" s="12" t="s">
        <v>1595</v>
      </c>
      <c r="D311" s="4">
        <v>45046</v>
      </c>
      <c r="E311" s="12"/>
      <c r="F311" s="12" t="s">
        <v>1594</v>
      </c>
      <c r="G311" s="272" t="s">
        <v>1593</v>
      </c>
      <c r="H311" s="273"/>
      <c r="I311" s="274"/>
      <c r="J311" s="61" t="s">
        <v>402</v>
      </c>
      <c r="K311" s="119"/>
      <c r="L311" s="119" t="s">
        <v>3</v>
      </c>
      <c r="M311" s="90">
        <v>347</v>
      </c>
      <c r="N311" s="2"/>
      <c r="V311" s="73"/>
    </row>
    <row r="312" spans="1:22" ht="21" thickBot="1">
      <c r="A312" s="325"/>
      <c r="B312" s="84" t="s">
        <v>325</v>
      </c>
      <c r="C312" s="84" t="s">
        <v>327</v>
      </c>
      <c r="D312" s="84" t="s">
        <v>23</v>
      </c>
      <c r="E312" s="321" t="s">
        <v>329</v>
      </c>
      <c r="F312" s="321"/>
      <c r="G312" s="275"/>
      <c r="H312" s="276"/>
      <c r="I312" s="277"/>
      <c r="J312" s="17" t="s">
        <v>1105</v>
      </c>
      <c r="K312" s="117"/>
      <c r="L312" s="117" t="s">
        <v>3</v>
      </c>
      <c r="M312" s="91">
        <v>4203</v>
      </c>
      <c r="N312" s="2"/>
      <c r="V312" s="73"/>
    </row>
    <row r="313" spans="1:22" ht="21" thickBot="1">
      <c r="A313" s="326"/>
      <c r="B313" s="13" t="s">
        <v>1219</v>
      </c>
      <c r="C313" s="13" t="s">
        <v>1593</v>
      </c>
      <c r="D313" s="88">
        <v>45050</v>
      </c>
      <c r="E313" s="15" t="s">
        <v>4</v>
      </c>
      <c r="F313" s="16" t="s">
        <v>1592</v>
      </c>
      <c r="G313" s="267"/>
      <c r="H313" s="268"/>
      <c r="I313" s="269"/>
      <c r="J313" s="17" t="s">
        <v>493</v>
      </c>
      <c r="K313" s="117"/>
      <c r="L313" s="117" t="s">
        <v>3</v>
      </c>
      <c r="M313" s="91">
        <v>662</v>
      </c>
      <c r="N313" s="2"/>
      <c r="V313" s="73"/>
    </row>
    <row r="314" spans="1:22" ht="24" customHeight="1" thickTop="1" thickBot="1">
      <c r="A314" s="322">
        <f>A310+1</f>
        <v>75</v>
      </c>
      <c r="B314" s="87" t="s">
        <v>324</v>
      </c>
      <c r="C314" s="87" t="s">
        <v>326</v>
      </c>
      <c r="D314" s="87" t="s">
        <v>24</v>
      </c>
      <c r="E314" s="270" t="s">
        <v>328</v>
      </c>
      <c r="F314" s="270"/>
      <c r="G314" s="270" t="s">
        <v>319</v>
      </c>
      <c r="H314" s="271"/>
      <c r="I314" s="86"/>
      <c r="J314" s="63" t="s">
        <v>2</v>
      </c>
      <c r="K314" s="121"/>
      <c r="L314" s="121"/>
      <c r="M314" s="65"/>
      <c r="N314" s="2"/>
      <c r="V314" s="73"/>
    </row>
    <row r="315" spans="1:22" ht="13.8" thickBot="1">
      <c r="A315" s="325"/>
      <c r="B315" s="12" t="s">
        <v>1591</v>
      </c>
      <c r="C315" s="12"/>
      <c r="D315" s="4"/>
      <c r="E315" s="12"/>
      <c r="F315" s="12"/>
      <c r="G315" s="272"/>
      <c r="H315" s="273"/>
      <c r="I315" s="274"/>
      <c r="J315" s="61" t="s">
        <v>5</v>
      </c>
      <c r="K315" s="119"/>
      <c r="L315" s="119" t="s">
        <v>3</v>
      </c>
      <c r="M315" s="90">
        <v>51</v>
      </c>
      <c r="N315" s="2"/>
      <c r="V315" s="73"/>
    </row>
    <row r="316" spans="1:22" ht="21" thickBot="1">
      <c r="A316" s="325"/>
      <c r="B316" s="84" t="s">
        <v>325</v>
      </c>
      <c r="C316" s="84" t="s">
        <v>327</v>
      </c>
      <c r="D316" s="84" t="s">
        <v>23</v>
      </c>
      <c r="E316" s="321" t="s">
        <v>329</v>
      </c>
      <c r="F316" s="321"/>
      <c r="G316" s="275"/>
      <c r="H316" s="276"/>
      <c r="I316" s="277"/>
      <c r="J316" s="17" t="s">
        <v>1</v>
      </c>
      <c r="K316" s="117"/>
      <c r="L316" s="117"/>
      <c r="M316" s="19"/>
      <c r="N316" s="2"/>
      <c r="V316" s="73"/>
    </row>
    <row r="317" spans="1:22" ht="13.8" thickBot="1">
      <c r="A317" s="326"/>
      <c r="B317" s="13"/>
      <c r="C317" s="13"/>
      <c r="D317" s="14"/>
      <c r="E317" s="15" t="s">
        <v>4</v>
      </c>
      <c r="F317" s="16"/>
      <c r="G317" s="267"/>
      <c r="H317" s="268"/>
      <c r="I317" s="269"/>
      <c r="J317" s="17" t="s">
        <v>0</v>
      </c>
      <c r="K317" s="117"/>
      <c r="L317" s="117"/>
      <c r="M317" s="19"/>
      <c r="N317" s="2"/>
      <c r="V317" s="73"/>
    </row>
    <row r="318" spans="1:22" ht="24" customHeight="1" thickTop="1" thickBot="1">
      <c r="A318" s="322">
        <f>A314+1</f>
        <v>76</v>
      </c>
      <c r="B318" s="87" t="s">
        <v>324</v>
      </c>
      <c r="C318" s="87" t="s">
        <v>326</v>
      </c>
      <c r="D318" s="87" t="s">
        <v>24</v>
      </c>
      <c r="E318" s="270" t="s">
        <v>328</v>
      </c>
      <c r="F318" s="270"/>
      <c r="G318" s="270" t="s">
        <v>319</v>
      </c>
      <c r="H318" s="271"/>
      <c r="I318" s="86"/>
      <c r="J318" s="63" t="s">
        <v>2</v>
      </c>
      <c r="K318" s="121"/>
      <c r="L318" s="121"/>
      <c r="M318" s="65"/>
      <c r="N318" s="2"/>
      <c r="V318" s="73"/>
    </row>
    <row r="319" spans="1:22" ht="72" thickBot="1">
      <c r="A319" s="325"/>
      <c r="B319" s="12" t="s">
        <v>1298</v>
      </c>
      <c r="C319" s="12" t="s">
        <v>1590</v>
      </c>
      <c r="D319" s="4">
        <v>45051</v>
      </c>
      <c r="E319" s="12"/>
      <c r="F319" s="12" t="s">
        <v>1589</v>
      </c>
      <c r="G319" s="272" t="s">
        <v>1588</v>
      </c>
      <c r="H319" s="273"/>
      <c r="I319" s="274"/>
      <c r="J319" s="61" t="s">
        <v>1105</v>
      </c>
      <c r="K319" s="119"/>
      <c r="L319" s="119" t="s">
        <v>3</v>
      </c>
      <c r="M319" s="90">
        <v>202</v>
      </c>
      <c r="N319" s="2"/>
      <c r="V319" s="73"/>
    </row>
    <row r="320" spans="1:22" ht="21" thickBot="1">
      <c r="A320" s="325"/>
      <c r="B320" s="84" t="s">
        <v>325</v>
      </c>
      <c r="C320" s="84" t="s">
        <v>327</v>
      </c>
      <c r="D320" s="84" t="s">
        <v>23</v>
      </c>
      <c r="E320" s="321" t="s">
        <v>329</v>
      </c>
      <c r="F320" s="321"/>
      <c r="G320" s="275"/>
      <c r="H320" s="276"/>
      <c r="I320" s="277"/>
      <c r="J320" s="17" t="s">
        <v>493</v>
      </c>
      <c r="K320" s="117"/>
      <c r="L320" s="117" t="s">
        <v>3</v>
      </c>
      <c r="M320" s="91">
        <v>134</v>
      </c>
      <c r="N320" s="2"/>
      <c r="V320" s="73"/>
    </row>
    <row r="321" spans="1:22" ht="13.8" thickBot="1">
      <c r="A321" s="326"/>
      <c r="B321" s="13" t="s">
        <v>1219</v>
      </c>
      <c r="C321" s="13" t="s">
        <v>1588</v>
      </c>
      <c r="D321" s="88">
        <v>45052</v>
      </c>
      <c r="E321" s="15" t="s">
        <v>4</v>
      </c>
      <c r="F321" s="16" t="s">
        <v>1587</v>
      </c>
      <c r="G321" s="267"/>
      <c r="H321" s="268"/>
      <c r="I321" s="269"/>
      <c r="J321" s="17" t="s">
        <v>5</v>
      </c>
      <c r="K321" s="117"/>
      <c r="L321" s="117" t="s">
        <v>3</v>
      </c>
      <c r="M321" s="91">
        <v>50</v>
      </c>
      <c r="N321" s="2"/>
      <c r="V321" s="73"/>
    </row>
    <row r="322" spans="1:22" ht="24" customHeight="1" thickTop="1" thickBot="1">
      <c r="A322" s="322">
        <f>A318+1</f>
        <v>77</v>
      </c>
      <c r="B322" s="87" t="s">
        <v>324</v>
      </c>
      <c r="C322" s="87" t="s">
        <v>326</v>
      </c>
      <c r="D322" s="87" t="s">
        <v>24</v>
      </c>
      <c r="E322" s="270" t="s">
        <v>328</v>
      </c>
      <c r="F322" s="270"/>
      <c r="G322" s="270" t="s">
        <v>319</v>
      </c>
      <c r="H322" s="271"/>
      <c r="I322" s="86"/>
      <c r="J322" s="63" t="s">
        <v>2</v>
      </c>
      <c r="K322" s="121"/>
      <c r="L322" s="121"/>
      <c r="M322" s="65"/>
      <c r="N322" s="2"/>
      <c r="V322" s="73"/>
    </row>
    <row r="323" spans="1:22" ht="31.2" thickBot="1">
      <c r="A323" s="325"/>
      <c r="B323" s="12" t="s">
        <v>1586</v>
      </c>
      <c r="C323" s="12" t="s">
        <v>1585</v>
      </c>
      <c r="D323" s="4">
        <v>45080</v>
      </c>
      <c r="E323" s="12"/>
      <c r="F323" s="12" t="s">
        <v>1584</v>
      </c>
      <c r="G323" s="272" t="s">
        <v>1583</v>
      </c>
      <c r="H323" s="273"/>
      <c r="I323" s="274"/>
      <c r="J323" s="61" t="s">
        <v>1105</v>
      </c>
      <c r="K323" s="119"/>
      <c r="L323" s="119" t="s">
        <v>3</v>
      </c>
      <c r="M323" s="90">
        <v>1907</v>
      </c>
      <c r="N323" s="2"/>
      <c r="V323" s="73"/>
    </row>
    <row r="324" spans="1:22" ht="21" thickBot="1">
      <c r="A324" s="325"/>
      <c r="B324" s="84" t="s">
        <v>325</v>
      </c>
      <c r="C324" s="84" t="s">
        <v>327</v>
      </c>
      <c r="D324" s="84" t="s">
        <v>23</v>
      </c>
      <c r="E324" s="321" t="s">
        <v>329</v>
      </c>
      <c r="F324" s="321"/>
      <c r="G324" s="275"/>
      <c r="H324" s="276"/>
      <c r="I324" s="277"/>
      <c r="J324" s="17" t="s">
        <v>493</v>
      </c>
      <c r="K324" s="117"/>
      <c r="L324" s="117" t="s">
        <v>3</v>
      </c>
      <c r="M324" s="91">
        <v>753</v>
      </c>
      <c r="N324" s="2"/>
      <c r="V324" s="73"/>
    </row>
    <row r="325" spans="1:22" ht="13.8" thickBot="1">
      <c r="A325" s="326"/>
      <c r="B325" s="13" t="s">
        <v>1199</v>
      </c>
      <c r="C325" s="13" t="s">
        <v>1583</v>
      </c>
      <c r="D325" s="88">
        <v>45087</v>
      </c>
      <c r="E325" s="15" t="s">
        <v>4</v>
      </c>
      <c r="F325" s="16" t="s">
        <v>1582</v>
      </c>
      <c r="G325" s="267"/>
      <c r="H325" s="268"/>
      <c r="I325" s="269"/>
      <c r="J325" s="17" t="s">
        <v>5</v>
      </c>
      <c r="K325" s="117"/>
      <c r="L325" s="117" t="s">
        <v>3</v>
      </c>
      <c r="M325" s="91">
        <v>310</v>
      </c>
      <c r="N325" s="2"/>
      <c r="V325" s="73"/>
    </row>
    <row r="326" spans="1:22" ht="24" customHeight="1" thickTop="1" thickBot="1">
      <c r="A326" s="322">
        <f>A322+1</f>
        <v>78</v>
      </c>
      <c r="B326" s="87" t="s">
        <v>324</v>
      </c>
      <c r="C326" s="87" t="s">
        <v>326</v>
      </c>
      <c r="D326" s="87" t="s">
        <v>24</v>
      </c>
      <c r="E326" s="270" t="s">
        <v>328</v>
      </c>
      <c r="F326" s="270"/>
      <c r="G326" s="270" t="s">
        <v>319</v>
      </c>
      <c r="H326" s="271"/>
      <c r="I326" s="86"/>
      <c r="J326" s="63" t="s">
        <v>2</v>
      </c>
      <c r="K326" s="121"/>
      <c r="L326" s="121"/>
      <c r="M326" s="65"/>
      <c r="N326" s="2"/>
      <c r="V326" s="73"/>
    </row>
    <row r="327" spans="1:22" ht="31.2" thickBot="1">
      <c r="A327" s="325"/>
      <c r="B327" s="12" t="s">
        <v>1581</v>
      </c>
      <c r="C327" s="12" t="s">
        <v>1580</v>
      </c>
      <c r="D327" s="4">
        <v>45088</v>
      </c>
      <c r="E327" s="12"/>
      <c r="F327" s="12" t="s">
        <v>1579</v>
      </c>
      <c r="G327" s="272" t="s">
        <v>1578</v>
      </c>
      <c r="H327" s="273"/>
      <c r="I327" s="274"/>
      <c r="J327" s="61" t="s">
        <v>1380</v>
      </c>
      <c r="K327" s="119" t="s">
        <v>3</v>
      </c>
      <c r="L327" s="119"/>
      <c r="M327" s="90">
        <v>514</v>
      </c>
      <c r="N327" s="2"/>
      <c r="V327" s="73"/>
    </row>
    <row r="328" spans="1:22" ht="21" thickBot="1">
      <c r="A328" s="325"/>
      <c r="B328" s="84" t="s">
        <v>325</v>
      </c>
      <c r="C328" s="84" t="s">
        <v>327</v>
      </c>
      <c r="D328" s="84" t="s">
        <v>23</v>
      </c>
      <c r="E328" s="321" t="s">
        <v>329</v>
      </c>
      <c r="F328" s="321"/>
      <c r="G328" s="275"/>
      <c r="H328" s="276"/>
      <c r="I328" s="277"/>
      <c r="J328" s="17" t="s">
        <v>493</v>
      </c>
      <c r="K328" s="117"/>
      <c r="L328" s="117" t="s">
        <v>3</v>
      </c>
      <c r="M328" s="91">
        <v>1375</v>
      </c>
      <c r="N328" s="2"/>
      <c r="V328" s="73"/>
    </row>
    <row r="329" spans="1:22" ht="21" thickBot="1">
      <c r="A329" s="326"/>
      <c r="B329" s="13" t="s">
        <v>1199</v>
      </c>
      <c r="C329" s="13" t="s">
        <v>1578</v>
      </c>
      <c r="D329" s="88">
        <v>45093</v>
      </c>
      <c r="E329" s="15" t="s">
        <v>4</v>
      </c>
      <c r="F329" s="16" t="s">
        <v>1577</v>
      </c>
      <c r="G329" s="267"/>
      <c r="H329" s="268"/>
      <c r="I329" s="269"/>
      <c r="J329" s="17" t="s">
        <v>0</v>
      </c>
      <c r="K329" s="117"/>
      <c r="L329" s="117"/>
      <c r="M329" s="19"/>
      <c r="N329" s="2"/>
      <c r="V329" s="73"/>
    </row>
    <row r="330" spans="1:22" ht="24" customHeight="1" thickTop="1" thickBot="1">
      <c r="A330" s="322">
        <f>A326+1</f>
        <v>79</v>
      </c>
      <c r="B330" s="87" t="s">
        <v>324</v>
      </c>
      <c r="C330" s="87" t="s">
        <v>326</v>
      </c>
      <c r="D330" s="87" t="s">
        <v>24</v>
      </c>
      <c r="E330" s="270" t="s">
        <v>328</v>
      </c>
      <c r="F330" s="270"/>
      <c r="G330" s="270" t="s">
        <v>319</v>
      </c>
      <c r="H330" s="271"/>
      <c r="I330" s="86"/>
      <c r="J330" s="63" t="s">
        <v>2</v>
      </c>
      <c r="K330" s="121"/>
      <c r="L330" s="121"/>
      <c r="M330" s="65"/>
      <c r="N330" s="2"/>
      <c r="V330" s="73"/>
    </row>
    <row r="331" spans="1:22" ht="21" thickBot="1">
      <c r="A331" s="325"/>
      <c r="B331" s="12" t="s">
        <v>1576</v>
      </c>
      <c r="C331" s="12" t="s">
        <v>1575</v>
      </c>
      <c r="D331" s="4">
        <v>45059</v>
      </c>
      <c r="E331" s="12"/>
      <c r="F331" s="12" t="s">
        <v>897</v>
      </c>
      <c r="G331" s="272" t="s">
        <v>1573</v>
      </c>
      <c r="H331" s="273"/>
      <c r="I331" s="274"/>
      <c r="J331" s="61" t="s">
        <v>402</v>
      </c>
      <c r="K331" s="119"/>
      <c r="L331" s="119" t="s">
        <v>3</v>
      </c>
      <c r="M331" s="90">
        <v>300</v>
      </c>
      <c r="N331" s="2"/>
      <c r="V331" s="73"/>
    </row>
    <row r="332" spans="1:22" ht="21" thickBot="1">
      <c r="A332" s="325"/>
      <c r="B332" s="84" t="s">
        <v>325</v>
      </c>
      <c r="C332" s="84" t="s">
        <v>327</v>
      </c>
      <c r="D332" s="84" t="s">
        <v>23</v>
      </c>
      <c r="E332" s="321" t="s">
        <v>329</v>
      </c>
      <c r="F332" s="321"/>
      <c r="G332" s="275"/>
      <c r="H332" s="276"/>
      <c r="I332" s="277"/>
      <c r="J332" s="17" t="s">
        <v>1105</v>
      </c>
      <c r="K332" s="117"/>
      <c r="L332" s="117" t="s">
        <v>3</v>
      </c>
      <c r="M332" s="91">
        <v>208</v>
      </c>
      <c r="N332" s="2"/>
      <c r="V332" s="73"/>
    </row>
    <row r="333" spans="1:22" ht="31.2" thickBot="1">
      <c r="A333" s="326"/>
      <c r="B333" s="13" t="s">
        <v>1574</v>
      </c>
      <c r="C333" s="13" t="s">
        <v>1573</v>
      </c>
      <c r="D333" s="88">
        <v>45059</v>
      </c>
      <c r="E333" s="15" t="s">
        <v>4</v>
      </c>
      <c r="F333" s="16" t="s">
        <v>1572</v>
      </c>
      <c r="G333" s="267"/>
      <c r="H333" s="268"/>
      <c r="I333" s="269"/>
      <c r="J333" s="17" t="s">
        <v>493</v>
      </c>
      <c r="K333" s="117"/>
      <c r="L333" s="117" t="s">
        <v>3</v>
      </c>
      <c r="M333" s="91">
        <v>556</v>
      </c>
      <c r="N333" s="2"/>
      <c r="V333" s="73"/>
    </row>
    <row r="334" spans="1:22" ht="24" customHeight="1" thickTop="1" thickBot="1">
      <c r="A334" s="322">
        <f>A330+1</f>
        <v>80</v>
      </c>
      <c r="B334" s="87" t="s">
        <v>324</v>
      </c>
      <c r="C334" s="87" t="s">
        <v>326</v>
      </c>
      <c r="D334" s="87" t="s">
        <v>24</v>
      </c>
      <c r="E334" s="270" t="s">
        <v>328</v>
      </c>
      <c r="F334" s="270"/>
      <c r="G334" s="270" t="s">
        <v>319</v>
      </c>
      <c r="H334" s="271"/>
      <c r="I334" s="86"/>
      <c r="J334" s="63" t="s">
        <v>2</v>
      </c>
      <c r="K334" s="121"/>
      <c r="L334" s="121"/>
      <c r="M334" s="65"/>
      <c r="N334" s="2"/>
      <c r="V334" s="73"/>
    </row>
    <row r="335" spans="1:22" ht="13.8" thickBot="1">
      <c r="A335" s="325"/>
      <c r="B335" s="12" t="s">
        <v>1571</v>
      </c>
      <c r="C335" s="12"/>
      <c r="D335" s="4"/>
      <c r="E335" s="12"/>
      <c r="F335" s="12"/>
      <c r="G335" s="272"/>
      <c r="H335" s="273"/>
      <c r="I335" s="274"/>
      <c r="J335" s="61" t="s">
        <v>5</v>
      </c>
      <c r="K335" s="119"/>
      <c r="L335" s="119" t="s">
        <v>3</v>
      </c>
      <c r="M335" s="90">
        <v>20</v>
      </c>
      <c r="N335" s="2"/>
      <c r="V335" s="73"/>
    </row>
    <row r="336" spans="1:22" ht="21" thickBot="1">
      <c r="A336" s="325"/>
      <c r="B336" s="84" t="s">
        <v>325</v>
      </c>
      <c r="C336" s="84" t="s">
        <v>327</v>
      </c>
      <c r="D336" s="84" t="s">
        <v>23</v>
      </c>
      <c r="E336" s="321" t="s">
        <v>329</v>
      </c>
      <c r="F336" s="321"/>
      <c r="G336" s="275"/>
      <c r="H336" s="276"/>
      <c r="I336" s="277"/>
      <c r="J336" s="17" t="s">
        <v>1</v>
      </c>
      <c r="K336" s="117"/>
      <c r="L336" s="117"/>
      <c r="M336" s="19"/>
      <c r="N336" s="2"/>
      <c r="V336" s="73"/>
    </row>
    <row r="337" spans="1:22" ht="13.8" thickBot="1">
      <c r="A337" s="326"/>
      <c r="B337" s="13"/>
      <c r="C337" s="13"/>
      <c r="D337" s="14"/>
      <c r="E337" s="15" t="s">
        <v>4</v>
      </c>
      <c r="F337" s="16"/>
      <c r="G337" s="267"/>
      <c r="H337" s="268"/>
      <c r="I337" s="269"/>
      <c r="J337" s="17" t="s">
        <v>0</v>
      </c>
      <c r="K337" s="117"/>
      <c r="L337" s="117"/>
      <c r="M337" s="19"/>
      <c r="N337" s="2"/>
      <c r="V337" s="73"/>
    </row>
    <row r="338" spans="1:22" ht="24" customHeight="1" thickTop="1" thickBot="1">
      <c r="A338" s="322">
        <f>A334+1</f>
        <v>81</v>
      </c>
      <c r="B338" s="87" t="s">
        <v>324</v>
      </c>
      <c r="C338" s="87" t="s">
        <v>326</v>
      </c>
      <c r="D338" s="87" t="s">
        <v>24</v>
      </c>
      <c r="E338" s="270" t="s">
        <v>328</v>
      </c>
      <c r="F338" s="270"/>
      <c r="G338" s="270" t="s">
        <v>319</v>
      </c>
      <c r="H338" s="271"/>
      <c r="I338" s="86"/>
      <c r="J338" s="63" t="s">
        <v>2</v>
      </c>
      <c r="K338" s="121"/>
      <c r="L338" s="121"/>
      <c r="M338" s="65"/>
      <c r="N338" s="2"/>
      <c r="V338" s="73"/>
    </row>
    <row r="339" spans="1:22" ht="35.25" customHeight="1" thickBot="1">
      <c r="A339" s="325"/>
      <c r="B339" s="12" t="s">
        <v>1570</v>
      </c>
      <c r="C339" s="12" t="s">
        <v>1569</v>
      </c>
      <c r="D339" s="4">
        <v>45088</v>
      </c>
      <c r="E339" s="12"/>
      <c r="F339" s="12" t="s">
        <v>1568</v>
      </c>
      <c r="G339" s="272" t="s">
        <v>1567</v>
      </c>
      <c r="H339" s="273"/>
      <c r="I339" s="274"/>
      <c r="J339" s="61" t="s">
        <v>493</v>
      </c>
      <c r="K339" s="119"/>
      <c r="L339" s="119" t="s">
        <v>3</v>
      </c>
      <c r="M339" s="90">
        <v>393</v>
      </c>
      <c r="N339" s="2"/>
      <c r="V339" s="73"/>
    </row>
    <row r="340" spans="1:22" ht="21" thickBot="1">
      <c r="A340" s="325"/>
      <c r="B340" s="84" t="s">
        <v>325</v>
      </c>
      <c r="C340" s="84" t="s">
        <v>327</v>
      </c>
      <c r="D340" s="84" t="s">
        <v>23</v>
      </c>
      <c r="E340" s="321" t="s">
        <v>329</v>
      </c>
      <c r="F340" s="321"/>
      <c r="G340" s="275"/>
      <c r="H340" s="276"/>
      <c r="I340" s="277"/>
      <c r="J340" s="17" t="s">
        <v>5</v>
      </c>
      <c r="K340" s="117"/>
      <c r="L340" s="117" t="s">
        <v>3</v>
      </c>
      <c r="M340" s="91">
        <v>228</v>
      </c>
      <c r="N340" s="2"/>
      <c r="V340" s="73"/>
    </row>
    <row r="341" spans="1:22" ht="31.2" thickBot="1">
      <c r="A341" s="326"/>
      <c r="B341" s="13" t="s">
        <v>1111</v>
      </c>
      <c r="C341" s="13" t="s">
        <v>1567</v>
      </c>
      <c r="D341" s="88">
        <v>45094</v>
      </c>
      <c r="E341" s="15" t="s">
        <v>4</v>
      </c>
      <c r="F341" s="16" t="s">
        <v>1566</v>
      </c>
      <c r="G341" s="267"/>
      <c r="H341" s="268"/>
      <c r="I341" s="269"/>
      <c r="J341" s="17" t="s">
        <v>0</v>
      </c>
      <c r="K341" s="117"/>
      <c r="L341" s="117"/>
      <c r="M341" s="19"/>
      <c r="N341" s="2"/>
      <c r="V341" s="73"/>
    </row>
    <row r="342" spans="1:22" ht="24" customHeight="1" thickTop="1" thickBot="1">
      <c r="A342" s="322">
        <f>A338+1</f>
        <v>82</v>
      </c>
      <c r="B342" s="87" t="s">
        <v>324</v>
      </c>
      <c r="C342" s="87" t="s">
        <v>326</v>
      </c>
      <c r="D342" s="87" t="s">
        <v>24</v>
      </c>
      <c r="E342" s="270" t="s">
        <v>328</v>
      </c>
      <c r="F342" s="270"/>
      <c r="G342" s="270" t="s">
        <v>319</v>
      </c>
      <c r="H342" s="271"/>
      <c r="I342" s="86"/>
      <c r="J342" s="63" t="s">
        <v>2</v>
      </c>
      <c r="K342" s="121"/>
      <c r="L342" s="121"/>
      <c r="M342" s="65"/>
      <c r="N342" s="2"/>
      <c r="V342" s="73"/>
    </row>
    <row r="343" spans="1:22" ht="21" thickBot="1">
      <c r="A343" s="325"/>
      <c r="B343" s="12" t="s">
        <v>1565</v>
      </c>
      <c r="C343" s="12" t="s">
        <v>1564</v>
      </c>
      <c r="D343" s="4">
        <v>45054</v>
      </c>
      <c r="E343" s="12"/>
      <c r="F343" s="12" t="s">
        <v>1563</v>
      </c>
      <c r="G343" s="272" t="s">
        <v>1561</v>
      </c>
      <c r="H343" s="273"/>
      <c r="I343" s="274"/>
      <c r="J343" s="61" t="s">
        <v>402</v>
      </c>
      <c r="K343" s="119"/>
      <c r="L343" s="119" t="s">
        <v>3</v>
      </c>
      <c r="M343" s="90">
        <v>1260</v>
      </c>
      <c r="N343" s="2"/>
      <c r="V343" s="73"/>
    </row>
    <row r="344" spans="1:22" ht="21" thickBot="1">
      <c r="A344" s="325"/>
      <c r="B344" s="84" t="s">
        <v>325</v>
      </c>
      <c r="C344" s="84" t="s">
        <v>327</v>
      </c>
      <c r="D344" s="84" t="s">
        <v>23</v>
      </c>
      <c r="E344" s="321" t="s">
        <v>329</v>
      </c>
      <c r="F344" s="321"/>
      <c r="G344" s="275"/>
      <c r="H344" s="276"/>
      <c r="I344" s="277"/>
      <c r="J344" s="17" t="s">
        <v>1105</v>
      </c>
      <c r="K344" s="117"/>
      <c r="L344" s="117" t="s">
        <v>3</v>
      </c>
      <c r="M344" s="91">
        <v>2494</v>
      </c>
      <c r="N344" s="2"/>
      <c r="V344" s="73"/>
    </row>
    <row r="345" spans="1:22" ht="21" thickBot="1">
      <c r="A345" s="326"/>
      <c r="B345" s="13" t="s">
        <v>1562</v>
      </c>
      <c r="C345" s="13" t="s">
        <v>1561</v>
      </c>
      <c r="D345" s="88">
        <v>45057</v>
      </c>
      <c r="E345" s="15" t="s">
        <v>4</v>
      </c>
      <c r="F345" s="16" t="s">
        <v>1560</v>
      </c>
      <c r="G345" s="267"/>
      <c r="H345" s="268"/>
      <c r="I345" s="269"/>
      <c r="J345" s="17" t="s">
        <v>417</v>
      </c>
      <c r="K345" s="117"/>
      <c r="L345" s="117" t="s">
        <v>3</v>
      </c>
      <c r="M345" s="91">
        <v>40</v>
      </c>
      <c r="N345" s="2"/>
      <c r="V345" s="73"/>
    </row>
    <row r="346" spans="1:22" ht="24" customHeight="1" thickTop="1" thickBot="1">
      <c r="A346" s="322">
        <f>A342+1</f>
        <v>83</v>
      </c>
      <c r="B346" s="87" t="s">
        <v>324</v>
      </c>
      <c r="C346" s="87" t="s">
        <v>326</v>
      </c>
      <c r="D346" s="87" t="s">
        <v>24</v>
      </c>
      <c r="E346" s="270" t="s">
        <v>328</v>
      </c>
      <c r="F346" s="270"/>
      <c r="G346" s="270" t="s">
        <v>319</v>
      </c>
      <c r="H346" s="271"/>
      <c r="I346" s="86"/>
      <c r="J346" s="63" t="s">
        <v>2</v>
      </c>
      <c r="K346" s="121"/>
      <c r="L346" s="121"/>
      <c r="M346" s="65"/>
      <c r="N346" s="2"/>
      <c r="V346" s="73"/>
    </row>
    <row r="347" spans="1:22" ht="13.8" thickBot="1">
      <c r="A347" s="325"/>
      <c r="B347" s="12" t="s">
        <v>1559</v>
      </c>
      <c r="C347" s="12"/>
      <c r="D347" s="4"/>
      <c r="E347" s="12"/>
      <c r="F347" s="12"/>
      <c r="G347" s="272"/>
      <c r="H347" s="273"/>
      <c r="I347" s="274"/>
      <c r="J347" s="61" t="s">
        <v>493</v>
      </c>
      <c r="K347" s="119"/>
      <c r="L347" s="119" t="s">
        <v>3</v>
      </c>
      <c r="M347" s="90">
        <v>317</v>
      </c>
      <c r="N347" s="2"/>
      <c r="V347" s="73"/>
    </row>
    <row r="348" spans="1:22" ht="21" thickBot="1">
      <c r="A348" s="325"/>
      <c r="B348" s="84" t="s">
        <v>325</v>
      </c>
      <c r="C348" s="84" t="s">
        <v>327</v>
      </c>
      <c r="D348" s="84" t="s">
        <v>23</v>
      </c>
      <c r="E348" s="321" t="s">
        <v>329</v>
      </c>
      <c r="F348" s="321"/>
      <c r="G348" s="275"/>
      <c r="H348" s="276"/>
      <c r="I348" s="277"/>
      <c r="J348" s="17" t="s">
        <v>1</v>
      </c>
      <c r="K348" s="117"/>
      <c r="L348" s="117"/>
      <c r="M348" s="19"/>
      <c r="N348" s="2"/>
      <c r="V348" s="73"/>
    </row>
    <row r="349" spans="1:22" ht="13.8" thickBot="1">
      <c r="A349" s="326"/>
      <c r="B349" s="13"/>
      <c r="C349" s="13"/>
      <c r="D349" s="14"/>
      <c r="E349" s="15" t="s">
        <v>4</v>
      </c>
      <c r="F349" s="16"/>
      <c r="G349" s="267"/>
      <c r="H349" s="268"/>
      <c r="I349" s="269"/>
      <c r="J349" s="17" t="s">
        <v>0</v>
      </c>
      <c r="K349" s="117"/>
      <c r="L349" s="117"/>
      <c r="M349" s="19"/>
      <c r="N349" s="2"/>
      <c r="V349" s="73"/>
    </row>
    <row r="350" spans="1:22" ht="24" customHeight="1" thickTop="1" thickBot="1">
      <c r="A350" s="322">
        <f>A346+1</f>
        <v>84</v>
      </c>
      <c r="B350" s="87" t="s">
        <v>324</v>
      </c>
      <c r="C350" s="87" t="s">
        <v>326</v>
      </c>
      <c r="D350" s="87" t="s">
        <v>24</v>
      </c>
      <c r="E350" s="270" t="s">
        <v>328</v>
      </c>
      <c r="F350" s="270"/>
      <c r="G350" s="270" t="s">
        <v>319</v>
      </c>
      <c r="H350" s="271"/>
      <c r="I350" s="86"/>
      <c r="J350" s="63" t="s">
        <v>2</v>
      </c>
      <c r="K350" s="121"/>
      <c r="L350" s="121"/>
      <c r="M350" s="65"/>
      <c r="N350" s="2"/>
      <c r="V350" s="73"/>
    </row>
    <row r="351" spans="1:22" ht="21" thickBot="1">
      <c r="A351" s="325"/>
      <c r="B351" s="12" t="s">
        <v>1558</v>
      </c>
      <c r="C351" s="12" t="s">
        <v>1557</v>
      </c>
      <c r="D351" s="4">
        <v>45053</v>
      </c>
      <c r="E351" s="12"/>
      <c r="F351" s="12" t="s">
        <v>451</v>
      </c>
      <c r="G351" s="272" t="s">
        <v>1553</v>
      </c>
      <c r="H351" s="273"/>
      <c r="I351" s="274"/>
      <c r="J351" s="61" t="s">
        <v>493</v>
      </c>
      <c r="K351" s="119"/>
      <c r="L351" s="119" t="s">
        <v>3</v>
      </c>
      <c r="M351" s="90">
        <v>362</v>
      </c>
      <c r="N351" s="2"/>
      <c r="V351" s="73"/>
    </row>
    <row r="352" spans="1:22" ht="21" thickBot="1">
      <c r="A352" s="325"/>
      <c r="B352" s="84" t="s">
        <v>325</v>
      </c>
      <c r="C352" s="84" t="s">
        <v>327</v>
      </c>
      <c r="D352" s="84" t="s">
        <v>23</v>
      </c>
      <c r="E352" s="321" t="s">
        <v>329</v>
      </c>
      <c r="F352" s="321"/>
      <c r="G352" s="275"/>
      <c r="H352" s="276"/>
      <c r="I352" s="277"/>
      <c r="J352" s="17" t="s">
        <v>1</v>
      </c>
      <c r="K352" s="117"/>
      <c r="L352" s="117"/>
      <c r="M352" s="19"/>
      <c r="N352" s="2"/>
      <c r="V352" s="73"/>
    </row>
    <row r="353" spans="1:22" ht="21" thickBot="1">
      <c r="A353" s="326"/>
      <c r="B353" s="13" t="s">
        <v>573</v>
      </c>
      <c r="C353" s="13" t="s">
        <v>1553</v>
      </c>
      <c r="D353" s="88">
        <v>45055</v>
      </c>
      <c r="E353" s="15" t="s">
        <v>4</v>
      </c>
      <c r="F353" s="16" t="s">
        <v>1552</v>
      </c>
      <c r="G353" s="267"/>
      <c r="H353" s="268"/>
      <c r="I353" s="269"/>
      <c r="J353" s="17" t="s">
        <v>0</v>
      </c>
      <c r="K353" s="117"/>
      <c r="L353" s="117"/>
      <c r="M353" s="19"/>
      <c r="N353" s="2"/>
      <c r="V353" s="73"/>
    </row>
    <row r="354" spans="1:22" ht="24" customHeight="1" thickTop="1" thickBot="1">
      <c r="A354" s="322">
        <f>A350+1</f>
        <v>85</v>
      </c>
      <c r="B354" s="87" t="s">
        <v>324</v>
      </c>
      <c r="C354" s="87" t="s">
        <v>326</v>
      </c>
      <c r="D354" s="87" t="s">
        <v>24</v>
      </c>
      <c r="E354" s="270" t="s">
        <v>328</v>
      </c>
      <c r="F354" s="270"/>
      <c r="G354" s="270" t="s">
        <v>319</v>
      </c>
      <c r="H354" s="271"/>
      <c r="I354" s="86"/>
      <c r="J354" s="63" t="s">
        <v>2</v>
      </c>
      <c r="K354" s="121"/>
      <c r="L354" s="121"/>
      <c r="M354" s="65"/>
      <c r="N354" s="2"/>
      <c r="V354" s="73"/>
    </row>
    <row r="355" spans="1:22" ht="21" thickBot="1">
      <c r="A355" s="325"/>
      <c r="B355" s="12" t="s">
        <v>1556</v>
      </c>
      <c r="C355" s="12" t="s">
        <v>1555</v>
      </c>
      <c r="D355" s="4">
        <v>45053</v>
      </c>
      <c r="E355" s="12"/>
      <c r="F355" s="12" t="s">
        <v>451</v>
      </c>
      <c r="G355" s="272" t="s">
        <v>1553</v>
      </c>
      <c r="H355" s="273"/>
      <c r="I355" s="274"/>
      <c r="J355" s="61" t="s">
        <v>493</v>
      </c>
      <c r="K355" s="119"/>
      <c r="L355" s="119" t="s">
        <v>3</v>
      </c>
      <c r="M355" s="90">
        <v>294</v>
      </c>
      <c r="N355" s="2"/>
      <c r="V355" s="73"/>
    </row>
    <row r="356" spans="1:22" ht="21" thickBot="1">
      <c r="A356" s="325"/>
      <c r="B356" s="84" t="s">
        <v>325</v>
      </c>
      <c r="C356" s="84" t="s">
        <v>327</v>
      </c>
      <c r="D356" s="84" t="s">
        <v>23</v>
      </c>
      <c r="E356" s="321" t="s">
        <v>329</v>
      </c>
      <c r="F356" s="321"/>
      <c r="G356" s="275"/>
      <c r="H356" s="276"/>
      <c r="I356" s="277"/>
      <c r="J356" s="17" t="s">
        <v>1</v>
      </c>
      <c r="K356" s="117"/>
      <c r="L356" s="117"/>
      <c r="M356" s="19"/>
      <c r="N356" s="2"/>
      <c r="V356" s="73"/>
    </row>
    <row r="357" spans="1:22" ht="21" thickBot="1">
      <c r="A357" s="326"/>
      <c r="B357" s="13" t="s">
        <v>1554</v>
      </c>
      <c r="C357" s="13" t="s">
        <v>1553</v>
      </c>
      <c r="D357" s="88">
        <v>45055</v>
      </c>
      <c r="E357" s="15" t="s">
        <v>4</v>
      </c>
      <c r="F357" s="16" t="s">
        <v>1552</v>
      </c>
      <c r="G357" s="267"/>
      <c r="H357" s="268"/>
      <c r="I357" s="269"/>
      <c r="J357" s="17" t="s">
        <v>0</v>
      </c>
      <c r="K357" s="117"/>
      <c r="L357" s="117"/>
      <c r="M357" s="19"/>
      <c r="N357" s="2"/>
      <c r="V357" s="73"/>
    </row>
    <row r="358" spans="1:22" ht="24" customHeight="1" thickTop="1" thickBot="1">
      <c r="A358" s="322">
        <f>A354+1</f>
        <v>86</v>
      </c>
      <c r="B358" s="87" t="s">
        <v>324</v>
      </c>
      <c r="C358" s="87" t="s">
        <v>326</v>
      </c>
      <c r="D358" s="87" t="s">
        <v>24</v>
      </c>
      <c r="E358" s="270" t="s">
        <v>328</v>
      </c>
      <c r="F358" s="270"/>
      <c r="G358" s="270" t="s">
        <v>319</v>
      </c>
      <c r="H358" s="271"/>
      <c r="I358" s="86"/>
      <c r="J358" s="63" t="s">
        <v>2</v>
      </c>
      <c r="K358" s="121"/>
      <c r="L358" s="121"/>
      <c r="M358" s="65"/>
      <c r="N358" s="2"/>
      <c r="V358" s="73"/>
    </row>
    <row r="359" spans="1:22" ht="51.6" thickBot="1">
      <c r="A359" s="325"/>
      <c r="B359" s="12" t="s">
        <v>1551</v>
      </c>
      <c r="C359" s="12" t="s">
        <v>1550</v>
      </c>
      <c r="D359" s="4">
        <v>45023</v>
      </c>
      <c r="E359" s="12"/>
      <c r="F359" s="12" t="s">
        <v>1549</v>
      </c>
      <c r="G359" s="272" t="s">
        <v>1548</v>
      </c>
      <c r="H359" s="273"/>
      <c r="I359" s="274"/>
      <c r="J359" s="61" t="s">
        <v>1105</v>
      </c>
      <c r="K359" s="119"/>
      <c r="L359" s="119" t="s">
        <v>3</v>
      </c>
      <c r="M359" s="90">
        <v>382</v>
      </c>
      <c r="N359" s="2"/>
      <c r="V359" s="73"/>
    </row>
    <row r="360" spans="1:22" ht="21" thickBot="1">
      <c r="A360" s="325"/>
      <c r="B360" s="84" t="s">
        <v>325</v>
      </c>
      <c r="C360" s="84" t="s">
        <v>327</v>
      </c>
      <c r="D360" s="84" t="s">
        <v>23</v>
      </c>
      <c r="E360" s="321" t="s">
        <v>329</v>
      </c>
      <c r="F360" s="321"/>
      <c r="G360" s="275"/>
      <c r="H360" s="276"/>
      <c r="I360" s="277"/>
      <c r="J360" s="17" t="s">
        <v>417</v>
      </c>
      <c r="K360" s="117"/>
      <c r="L360" s="117" t="s">
        <v>3</v>
      </c>
      <c r="M360" s="91">
        <v>56</v>
      </c>
      <c r="N360" s="2"/>
      <c r="V360" s="73"/>
    </row>
    <row r="361" spans="1:22" ht="21" thickBot="1">
      <c r="A361" s="326"/>
      <c r="B361" s="13" t="s">
        <v>1199</v>
      </c>
      <c r="C361" s="13" t="s">
        <v>1548</v>
      </c>
      <c r="D361" s="88">
        <v>45023</v>
      </c>
      <c r="E361" s="15" t="s">
        <v>4</v>
      </c>
      <c r="F361" s="16" t="s">
        <v>1547</v>
      </c>
      <c r="G361" s="267"/>
      <c r="H361" s="268"/>
      <c r="I361" s="269"/>
      <c r="J361" s="17" t="s">
        <v>493</v>
      </c>
      <c r="K361" s="117"/>
      <c r="L361" s="117" t="s">
        <v>3</v>
      </c>
      <c r="M361" s="91">
        <v>161</v>
      </c>
      <c r="N361" s="2"/>
      <c r="V361" s="73"/>
    </row>
    <row r="362" spans="1:22" ht="24" customHeight="1" thickTop="1" thickBot="1">
      <c r="A362" s="322">
        <f>A358+1</f>
        <v>87</v>
      </c>
      <c r="B362" s="87" t="s">
        <v>324</v>
      </c>
      <c r="C362" s="87" t="s">
        <v>326</v>
      </c>
      <c r="D362" s="87" t="s">
        <v>24</v>
      </c>
      <c r="E362" s="270" t="s">
        <v>328</v>
      </c>
      <c r="F362" s="270"/>
      <c r="G362" s="270" t="s">
        <v>319</v>
      </c>
      <c r="H362" s="271"/>
      <c r="I362" s="86"/>
      <c r="J362" s="63" t="s">
        <v>2</v>
      </c>
      <c r="K362" s="121"/>
      <c r="L362" s="121"/>
      <c r="M362" s="65"/>
      <c r="N362" s="2"/>
      <c r="V362" s="73"/>
    </row>
    <row r="363" spans="1:22" ht="13.8" thickBot="1">
      <c r="A363" s="325"/>
      <c r="B363" s="12" t="s">
        <v>1546</v>
      </c>
      <c r="C363" s="12"/>
      <c r="D363" s="4"/>
      <c r="E363" s="12"/>
      <c r="F363" s="12"/>
      <c r="G363" s="272"/>
      <c r="H363" s="273"/>
      <c r="I363" s="274"/>
      <c r="J363" s="61" t="s">
        <v>5</v>
      </c>
      <c r="K363" s="119"/>
      <c r="L363" s="119" t="s">
        <v>3</v>
      </c>
      <c r="M363" s="90">
        <v>94</v>
      </c>
      <c r="N363" s="2"/>
      <c r="V363" s="73"/>
    </row>
    <row r="364" spans="1:22" ht="21" thickBot="1">
      <c r="A364" s="325"/>
      <c r="B364" s="84" t="s">
        <v>325</v>
      </c>
      <c r="C364" s="84" t="s">
        <v>327</v>
      </c>
      <c r="D364" s="84" t="s">
        <v>23</v>
      </c>
      <c r="E364" s="321" t="s">
        <v>329</v>
      </c>
      <c r="F364" s="321"/>
      <c r="G364" s="275"/>
      <c r="H364" s="276"/>
      <c r="I364" s="277"/>
      <c r="J364" s="17" t="s">
        <v>1</v>
      </c>
      <c r="K364" s="117"/>
      <c r="L364" s="117"/>
      <c r="M364" s="19"/>
      <c r="N364" s="2"/>
      <c r="V364" s="73"/>
    </row>
    <row r="365" spans="1:22" ht="13.8" thickBot="1">
      <c r="A365" s="326"/>
      <c r="B365" s="13"/>
      <c r="C365" s="13"/>
      <c r="D365" s="14"/>
      <c r="E365" s="15" t="s">
        <v>4</v>
      </c>
      <c r="F365" s="16"/>
      <c r="G365" s="267"/>
      <c r="H365" s="268"/>
      <c r="I365" s="269"/>
      <c r="J365" s="17" t="s">
        <v>0</v>
      </c>
      <c r="K365" s="117"/>
      <c r="L365" s="117"/>
      <c r="M365" s="19"/>
      <c r="N365" s="2"/>
      <c r="V365" s="73"/>
    </row>
    <row r="366" spans="1:22" ht="24" customHeight="1" thickTop="1" thickBot="1">
      <c r="A366" s="322">
        <f>A362+1</f>
        <v>88</v>
      </c>
      <c r="B366" s="87" t="s">
        <v>324</v>
      </c>
      <c r="C366" s="87" t="s">
        <v>326</v>
      </c>
      <c r="D366" s="87" t="s">
        <v>24</v>
      </c>
      <c r="E366" s="270" t="s">
        <v>328</v>
      </c>
      <c r="F366" s="270"/>
      <c r="G366" s="270" t="s">
        <v>319</v>
      </c>
      <c r="H366" s="271"/>
      <c r="I366" s="86"/>
      <c r="J366" s="63" t="s">
        <v>2</v>
      </c>
      <c r="K366" s="121"/>
      <c r="L366" s="121"/>
      <c r="M366" s="65"/>
      <c r="N366" s="2"/>
      <c r="V366" s="73"/>
    </row>
    <row r="367" spans="1:22" ht="21" thickBot="1">
      <c r="A367" s="325"/>
      <c r="B367" s="12" t="s">
        <v>1545</v>
      </c>
      <c r="C367" s="12" t="s">
        <v>1544</v>
      </c>
      <c r="D367" s="4">
        <v>45027</v>
      </c>
      <c r="E367" s="12"/>
      <c r="F367" s="12" t="s">
        <v>757</v>
      </c>
      <c r="G367" s="272" t="s">
        <v>1543</v>
      </c>
      <c r="H367" s="273"/>
      <c r="I367" s="274"/>
      <c r="J367" s="61" t="s">
        <v>402</v>
      </c>
      <c r="K367" s="119"/>
      <c r="L367" s="119" t="s">
        <v>3</v>
      </c>
      <c r="M367" s="90">
        <v>750</v>
      </c>
      <c r="N367" s="2"/>
      <c r="V367" s="73"/>
    </row>
    <row r="368" spans="1:22" ht="21" thickBot="1">
      <c r="A368" s="325"/>
      <c r="B368" s="84" t="s">
        <v>325</v>
      </c>
      <c r="C368" s="84" t="s">
        <v>327</v>
      </c>
      <c r="D368" s="84" t="s">
        <v>23</v>
      </c>
      <c r="E368" s="321" t="s">
        <v>329</v>
      </c>
      <c r="F368" s="321"/>
      <c r="G368" s="275"/>
      <c r="H368" s="276"/>
      <c r="I368" s="277"/>
      <c r="J368" s="17" t="s">
        <v>493</v>
      </c>
      <c r="K368" s="117"/>
      <c r="L368" s="117" t="s">
        <v>3</v>
      </c>
      <c r="M368" s="91">
        <v>790</v>
      </c>
      <c r="N368" s="2"/>
      <c r="V368" s="73"/>
    </row>
    <row r="369" spans="1:22" ht="21" thickBot="1">
      <c r="A369" s="326"/>
      <c r="B369" s="13" t="s">
        <v>1199</v>
      </c>
      <c r="C369" s="13" t="s">
        <v>1543</v>
      </c>
      <c r="D369" s="88">
        <v>45030</v>
      </c>
      <c r="E369" s="15" t="s">
        <v>4</v>
      </c>
      <c r="F369" s="16" t="s">
        <v>1542</v>
      </c>
      <c r="G369" s="267"/>
      <c r="H369" s="268"/>
      <c r="I369" s="269"/>
      <c r="J369" s="17" t="s">
        <v>5</v>
      </c>
      <c r="K369" s="117"/>
      <c r="L369" s="117" t="s">
        <v>3</v>
      </c>
      <c r="M369" s="91">
        <v>34</v>
      </c>
      <c r="N369" s="2"/>
      <c r="V369" s="73"/>
    </row>
    <row r="370" spans="1:22" ht="24" customHeight="1" thickTop="1" thickBot="1">
      <c r="A370" s="322">
        <f>A366+1</f>
        <v>89</v>
      </c>
      <c r="B370" s="87" t="s">
        <v>324</v>
      </c>
      <c r="C370" s="87" t="s">
        <v>326</v>
      </c>
      <c r="D370" s="87" t="s">
        <v>24</v>
      </c>
      <c r="E370" s="270" t="s">
        <v>328</v>
      </c>
      <c r="F370" s="270"/>
      <c r="G370" s="270" t="s">
        <v>319</v>
      </c>
      <c r="H370" s="271"/>
      <c r="I370" s="86"/>
      <c r="J370" s="63" t="s">
        <v>2</v>
      </c>
      <c r="K370" s="121"/>
      <c r="L370" s="121"/>
      <c r="M370" s="65"/>
      <c r="N370" s="2"/>
      <c r="V370" s="73"/>
    </row>
    <row r="371" spans="1:22" ht="51.6" thickBot="1">
      <c r="A371" s="325"/>
      <c r="B371" s="12" t="s">
        <v>1531</v>
      </c>
      <c r="C371" s="12" t="s">
        <v>1541</v>
      </c>
      <c r="D371" s="4">
        <v>45020</v>
      </c>
      <c r="E371" s="12"/>
      <c r="F371" s="12" t="s">
        <v>1449</v>
      </c>
      <c r="G371" s="272" t="s">
        <v>1539</v>
      </c>
      <c r="H371" s="273"/>
      <c r="I371" s="274"/>
      <c r="J371" s="61" t="s">
        <v>1105</v>
      </c>
      <c r="K371" s="119"/>
      <c r="L371" s="119" t="s">
        <v>3</v>
      </c>
      <c r="M371" s="90">
        <v>192</v>
      </c>
      <c r="N371" s="2"/>
      <c r="V371" s="73"/>
    </row>
    <row r="372" spans="1:22" ht="21" thickBot="1">
      <c r="A372" s="325"/>
      <c r="B372" s="84" t="s">
        <v>325</v>
      </c>
      <c r="C372" s="84" t="s">
        <v>327</v>
      </c>
      <c r="D372" s="84" t="s">
        <v>23</v>
      </c>
      <c r="E372" s="321" t="s">
        <v>329</v>
      </c>
      <c r="F372" s="321"/>
      <c r="G372" s="275"/>
      <c r="H372" s="276"/>
      <c r="I372" s="277"/>
      <c r="J372" s="17" t="s">
        <v>493</v>
      </c>
      <c r="K372" s="117"/>
      <c r="L372" s="117" t="s">
        <v>3</v>
      </c>
      <c r="M372" s="91">
        <v>159</v>
      </c>
      <c r="N372" s="2"/>
      <c r="V372" s="73"/>
    </row>
    <row r="373" spans="1:22" ht="21" thickBot="1">
      <c r="A373" s="326"/>
      <c r="B373" s="13" t="s">
        <v>1540</v>
      </c>
      <c r="C373" s="13" t="s">
        <v>1539</v>
      </c>
      <c r="D373" s="88">
        <v>45020</v>
      </c>
      <c r="E373" s="15" t="s">
        <v>4</v>
      </c>
      <c r="F373" s="16" t="s">
        <v>1538</v>
      </c>
      <c r="G373" s="267"/>
      <c r="H373" s="268"/>
      <c r="I373" s="269"/>
      <c r="J373" s="17" t="s">
        <v>5</v>
      </c>
      <c r="K373" s="117"/>
      <c r="L373" s="117" t="s">
        <v>3</v>
      </c>
      <c r="M373" s="91">
        <v>16</v>
      </c>
      <c r="N373" s="2"/>
      <c r="V373" s="73"/>
    </row>
    <row r="374" spans="1:22" ht="24" customHeight="1" thickTop="1" thickBot="1">
      <c r="A374" s="322">
        <f>A370+1</f>
        <v>90</v>
      </c>
      <c r="B374" s="87" t="s">
        <v>324</v>
      </c>
      <c r="C374" s="87" t="s">
        <v>326</v>
      </c>
      <c r="D374" s="87" t="s">
        <v>24</v>
      </c>
      <c r="E374" s="270" t="s">
        <v>328</v>
      </c>
      <c r="F374" s="270"/>
      <c r="G374" s="270" t="s">
        <v>319</v>
      </c>
      <c r="H374" s="271"/>
      <c r="I374" s="86"/>
      <c r="J374" s="63" t="s">
        <v>2</v>
      </c>
      <c r="K374" s="121"/>
      <c r="L374" s="121"/>
      <c r="M374" s="65"/>
      <c r="N374" s="2"/>
      <c r="V374" s="73"/>
    </row>
    <row r="375" spans="1:22" ht="31.2" thickBot="1">
      <c r="A375" s="325"/>
      <c r="B375" s="12" t="s">
        <v>1537</v>
      </c>
      <c r="C375" s="12" t="s">
        <v>1536</v>
      </c>
      <c r="D375" s="4">
        <v>45165</v>
      </c>
      <c r="E375" s="12"/>
      <c r="F375" s="12" t="s">
        <v>1535</v>
      </c>
      <c r="G375" s="272" t="s">
        <v>1533</v>
      </c>
      <c r="H375" s="273"/>
      <c r="I375" s="274"/>
      <c r="J375" s="61" t="s">
        <v>1105</v>
      </c>
      <c r="K375" s="119"/>
      <c r="L375" s="119" t="s">
        <v>3</v>
      </c>
      <c r="M375" s="90">
        <v>1414</v>
      </c>
      <c r="N375" s="2"/>
      <c r="V375" s="73"/>
    </row>
    <row r="376" spans="1:22" ht="21" thickBot="1">
      <c r="A376" s="325"/>
      <c r="B376" s="84" t="s">
        <v>325</v>
      </c>
      <c r="C376" s="84" t="s">
        <v>327</v>
      </c>
      <c r="D376" s="84" t="s">
        <v>23</v>
      </c>
      <c r="E376" s="321" t="s">
        <v>329</v>
      </c>
      <c r="F376" s="321"/>
      <c r="G376" s="275"/>
      <c r="H376" s="276"/>
      <c r="I376" s="277"/>
      <c r="J376" s="17" t="s">
        <v>493</v>
      </c>
      <c r="K376" s="117"/>
      <c r="L376" s="117" t="s">
        <v>3</v>
      </c>
      <c r="M376" s="91">
        <v>1416</v>
      </c>
      <c r="N376" s="2"/>
      <c r="V376" s="73"/>
    </row>
    <row r="377" spans="1:22" ht="31.2" thickBot="1">
      <c r="A377" s="326"/>
      <c r="B377" s="13" t="s">
        <v>1534</v>
      </c>
      <c r="C377" s="13" t="s">
        <v>1533</v>
      </c>
      <c r="D377" s="88">
        <v>45171</v>
      </c>
      <c r="E377" s="15" t="s">
        <v>4</v>
      </c>
      <c r="F377" s="16" t="s">
        <v>1532</v>
      </c>
      <c r="G377" s="267"/>
      <c r="H377" s="268"/>
      <c r="I377" s="269"/>
      <c r="J377" s="17" t="s">
        <v>5</v>
      </c>
      <c r="K377" s="117"/>
      <c r="L377" s="117" t="s">
        <v>3</v>
      </c>
      <c r="M377" s="91">
        <v>1040</v>
      </c>
      <c r="N377" s="2"/>
      <c r="V377" s="73"/>
    </row>
    <row r="378" spans="1:22" ht="24" customHeight="1" thickTop="1" thickBot="1">
      <c r="A378" s="322">
        <f>A374+1</f>
        <v>91</v>
      </c>
      <c r="B378" s="87" t="s">
        <v>324</v>
      </c>
      <c r="C378" s="87" t="s">
        <v>326</v>
      </c>
      <c r="D378" s="87" t="s">
        <v>24</v>
      </c>
      <c r="E378" s="270" t="s">
        <v>328</v>
      </c>
      <c r="F378" s="270"/>
      <c r="G378" s="270" t="s">
        <v>319</v>
      </c>
      <c r="H378" s="271"/>
      <c r="I378" s="86"/>
      <c r="J378" s="63" t="s">
        <v>2</v>
      </c>
      <c r="K378" s="121"/>
      <c r="L378" s="121"/>
      <c r="M378" s="65"/>
      <c r="N378" s="2"/>
      <c r="V378" s="73"/>
    </row>
    <row r="379" spans="1:22" ht="51.6" thickBot="1">
      <c r="A379" s="325"/>
      <c r="B379" s="12" t="s">
        <v>1531</v>
      </c>
      <c r="C379" s="12" t="s">
        <v>1528</v>
      </c>
      <c r="D379" s="4">
        <v>45153</v>
      </c>
      <c r="E379" s="12"/>
      <c r="F379" s="12" t="s">
        <v>1527</v>
      </c>
      <c r="G379" s="272" t="s">
        <v>1526</v>
      </c>
      <c r="H379" s="273"/>
      <c r="I379" s="274"/>
      <c r="J379" s="61" t="s">
        <v>1105</v>
      </c>
      <c r="K379" s="119"/>
      <c r="L379" s="119" t="s">
        <v>3</v>
      </c>
      <c r="M379" s="90">
        <v>782</v>
      </c>
      <c r="N379" s="2"/>
      <c r="V379" s="73"/>
    </row>
    <row r="380" spans="1:22" ht="21" thickBot="1">
      <c r="A380" s="325"/>
      <c r="B380" s="84" t="s">
        <v>325</v>
      </c>
      <c r="C380" s="84" t="s">
        <v>327</v>
      </c>
      <c r="D380" s="84" t="s">
        <v>23</v>
      </c>
      <c r="E380" s="321" t="s">
        <v>329</v>
      </c>
      <c r="F380" s="321"/>
      <c r="G380" s="275"/>
      <c r="H380" s="276"/>
      <c r="I380" s="277"/>
      <c r="J380" s="17" t="s">
        <v>493</v>
      </c>
      <c r="K380" s="117"/>
      <c r="L380" s="117" t="s">
        <v>3</v>
      </c>
      <c r="M380" s="91">
        <v>454</v>
      </c>
      <c r="N380" s="2"/>
      <c r="V380" s="73"/>
    </row>
    <row r="381" spans="1:22" ht="21" thickBot="1">
      <c r="A381" s="326"/>
      <c r="B381" s="13" t="s">
        <v>1131</v>
      </c>
      <c r="C381" s="13" t="s">
        <v>1526</v>
      </c>
      <c r="D381" s="88">
        <v>45155</v>
      </c>
      <c r="E381" s="15" t="s">
        <v>4</v>
      </c>
      <c r="F381" s="16" t="s">
        <v>1530</v>
      </c>
      <c r="G381" s="267"/>
      <c r="H381" s="268"/>
      <c r="I381" s="269"/>
      <c r="J381" s="17" t="s">
        <v>0</v>
      </c>
      <c r="K381" s="117"/>
      <c r="L381" s="117"/>
      <c r="M381" s="19"/>
      <c r="N381" s="2"/>
      <c r="V381" s="73"/>
    </row>
    <row r="382" spans="1:22" ht="24" customHeight="1" thickTop="1" thickBot="1">
      <c r="A382" s="322">
        <f>A378+1</f>
        <v>92</v>
      </c>
      <c r="B382" s="87" t="s">
        <v>324</v>
      </c>
      <c r="C382" s="87" t="s">
        <v>326</v>
      </c>
      <c r="D382" s="87" t="s">
        <v>24</v>
      </c>
      <c r="E382" s="270" t="s">
        <v>328</v>
      </c>
      <c r="F382" s="270"/>
      <c r="G382" s="270" t="s">
        <v>319</v>
      </c>
      <c r="H382" s="271"/>
      <c r="I382" s="86"/>
      <c r="J382" s="63" t="s">
        <v>2</v>
      </c>
      <c r="K382" s="121"/>
      <c r="L382" s="121"/>
      <c r="M382" s="65"/>
      <c r="N382" s="2"/>
      <c r="V382" s="73"/>
    </row>
    <row r="383" spans="1:22" ht="51.6" thickBot="1">
      <c r="A383" s="325"/>
      <c r="B383" s="12" t="s">
        <v>1529</v>
      </c>
      <c r="C383" s="12" t="s">
        <v>1528</v>
      </c>
      <c r="D383" s="4">
        <v>45153</v>
      </c>
      <c r="E383" s="12"/>
      <c r="F383" s="12" t="s">
        <v>1527</v>
      </c>
      <c r="G383" s="272" t="s">
        <v>1526</v>
      </c>
      <c r="H383" s="273"/>
      <c r="I383" s="274"/>
      <c r="J383" s="61" t="s">
        <v>1380</v>
      </c>
      <c r="K383" s="119" t="s">
        <v>3</v>
      </c>
      <c r="L383" s="119"/>
      <c r="M383" s="90">
        <v>322</v>
      </c>
      <c r="N383" s="2"/>
      <c r="V383" s="73"/>
    </row>
    <row r="384" spans="1:22" ht="21" thickBot="1">
      <c r="A384" s="325"/>
      <c r="B384" s="84" t="s">
        <v>325</v>
      </c>
      <c r="C384" s="84" t="s">
        <v>327</v>
      </c>
      <c r="D384" s="84" t="s">
        <v>23</v>
      </c>
      <c r="E384" s="321" t="s">
        <v>329</v>
      </c>
      <c r="F384" s="321"/>
      <c r="G384" s="275"/>
      <c r="H384" s="276"/>
      <c r="I384" s="277"/>
      <c r="J384" s="17" t="s">
        <v>493</v>
      </c>
      <c r="K384" s="117" t="s">
        <v>3</v>
      </c>
      <c r="L384" s="117"/>
      <c r="M384" s="91">
        <v>315</v>
      </c>
      <c r="N384" s="2"/>
      <c r="V384" s="73"/>
    </row>
    <row r="385" spans="1:22" ht="21" thickBot="1">
      <c r="A385" s="326"/>
      <c r="B385" s="13" t="s">
        <v>1199</v>
      </c>
      <c r="C385" s="13" t="s">
        <v>1526</v>
      </c>
      <c r="D385" s="88">
        <v>45155</v>
      </c>
      <c r="E385" s="15" t="s">
        <v>4</v>
      </c>
      <c r="F385" s="16" t="s">
        <v>1525</v>
      </c>
      <c r="G385" s="267"/>
      <c r="H385" s="268"/>
      <c r="I385" s="269"/>
      <c r="J385" s="17" t="s">
        <v>5</v>
      </c>
      <c r="K385" s="117" t="s">
        <v>3</v>
      </c>
      <c r="L385" s="117"/>
      <c r="M385" s="91">
        <v>120</v>
      </c>
      <c r="N385" s="2"/>
      <c r="V385" s="73"/>
    </row>
    <row r="386" spans="1:22" ht="24" customHeight="1" thickTop="1" thickBot="1">
      <c r="A386" s="322">
        <f>A382+1</f>
        <v>93</v>
      </c>
      <c r="B386" s="87" t="s">
        <v>324</v>
      </c>
      <c r="C386" s="87" t="s">
        <v>326</v>
      </c>
      <c r="D386" s="87" t="s">
        <v>24</v>
      </c>
      <c r="E386" s="270" t="s">
        <v>328</v>
      </c>
      <c r="F386" s="270"/>
      <c r="G386" s="270" t="s">
        <v>319</v>
      </c>
      <c r="H386" s="271"/>
      <c r="I386" s="86"/>
      <c r="J386" s="63" t="s">
        <v>2</v>
      </c>
      <c r="K386" s="121"/>
      <c r="L386" s="121"/>
      <c r="M386" s="65"/>
      <c r="N386" s="2"/>
      <c r="V386" s="73"/>
    </row>
    <row r="387" spans="1:22" ht="13.8" thickBot="1">
      <c r="A387" s="325"/>
      <c r="B387" s="12" t="s">
        <v>1524</v>
      </c>
      <c r="C387" s="12"/>
      <c r="D387" s="4"/>
      <c r="E387" s="12"/>
      <c r="F387" s="12"/>
      <c r="G387" s="272"/>
      <c r="H387" s="273"/>
      <c r="I387" s="274"/>
      <c r="J387" s="61" t="s">
        <v>1376</v>
      </c>
      <c r="K387" s="119" t="s">
        <v>3</v>
      </c>
      <c r="L387" s="119"/>
      <c r="M387" s="90">
        <v>15</v>
      </c>
      <c r="N387" s="2"/>
      <c r="V387" s="73"/>
    </row>
    <row r="388" spans="1:22" ht="21" thickBot="1">
      <c r="A388" s="325"/>
      <c r="B388" s="84" t="s">
        <v>325</v>
      </c>
      <c r="C388" s="84" t="s">
        <v>327</v>
      </c>
      <c r="D388" s="84" t="s">
        <v>23</v>
      </c>
      <c r="E388" s="321" t="s">
        <v>329</v>
      </c>
      <c r="F388" s="321"/>
      <c r="G388" s="275"/>
      <c r="H388" s="276"/>
      <c r="I388" s="277"/>
      <c r="J388" s="17" t="s">
        <v>1</v>
      </c>
      <c r="K388" s="117"/>
      <c r="L388" s="117"/>
      <c r="M388" s="19"/>
      <c r="N388" s="2"/>
      <c r="V388" s="73"/>
    </row>
    <row r="389" spans="1:22" ht="13.8" thickBot="1">
      <c r="A389" s="326"/>
      <c r="B389" s="13"/>
      <c r="C389" s="13"/>
      <c r="D389" s="14"/>
      <c r="E389" s="15" t="s">
        <v>4</v>
      </c>
      <c r="F389" s="16"/>
      <c r="G389" s="267"/>
      <c r="H389" s="268"/>
      <c r="I389" s="269"/>
      <c r="J389" s="17" t="s">
        <v>0</v>
      </c>
      <c r="K389" s="117"/>
      <c r="L389" s="117"/>
      <c r="M389" s="19"/>
      <c r="N389" s="2"/>
      <c r="V389" s="73"/>
    </row>
    <row r="390" spans="1:22" ht="24" customHeight="1" thickTop="1" thickBot="1">
      <c r="A390" s="322">
        <f>A386+1</f>
        <v>94</v>
      </c>
      <c r="B390" s="87" t="s">
        <v>324</v>
      </c>
      <c r="C390" s="87" t="s">
        <v>326</v>
      </c>
      <c r="D390" s="87" t="s">
        <v>24</v>
      </c>
      <c r="E390" s="270" t="s">
        <v>328</v>
      </c>
      <c r="F390" s="270"/>
      <c r="G390" s="270" t="s">
        <v>319</v>
      </c>
      <c r="H390" s="271"/>
      <c r="I390" s="86"/>
      <c r="J390" s="63" t="s">
        <v>2</v>
      </c>
      <c r="K390" s="121"/>
      <c r="L390" s="121"/>
      <c r="M390" s="65"/>
      <c r="N390" s="2"/>
      <c r="V390" s="73"/>
    </row>
    <row r="391" spans="1:22" ht="31.2" thickBot="1">
      <c r="A391" s="325"/>
      <c r="B391" s="12" t="s">
        <v>1523</v>
      </c>
      <c r="C391" s="12" t="s">
        <v>1522</v>
      </c>
      <c r="D391" s="4">
        <v>45081</v>
      </c>
      <c r="E391" s="12"/>
      <c r="F391" s="12" t="s">
        <v>1521</v>
      </c>
      <c r="G391" s="272" t="s">
        <v>1140</v>
      </c>
      <c r="H391" s="273"/>
      <c r="I391" s="274"/>
      <c r="J391" s="61" t="s">
        <v>402</v>
      </c>
      <c r="K391" s="119"/>
      <c r="L391" s="119" t="s">
        <v>3</v>
      </c>
      <c r="M391" s="90">
        <v>900</v>
      </c>
      <c r="N391" s="2"/>
      <c r="V391" s="73"/>
    </row>
    <row r="392" spans="1:22" ht="21" thickBot="1">
      <c r="A392" s="325"/>
      <c r="B392" s="84" t="s">
        <v>325</v>
      </c>
      <c r="C392" s="84" t="s">
        <v>327</v>
      </c>
      <c r="D392" s="84" t="s">
        <v>23</v>
      </c>
      <c r="E392" s="321" t="s">
        <v>329</v>
      </c>
      <c r="F392" s="321"/>
      <c r="G392" s="275"/>
      <c r="H392" s="276"/>
      <c r="I392" s="277"/>
      <c r="J392" s="17" t="s">
        <v>1</v>
      </c>
      <c r="K392" s="117"/>
      <c r="L392" s="117"/>
      <c r="M392" s="19"/>
      <c r="N392" s="2"/>
      <c r="V392" s="73"/>
    </row>
    <row r="393" spans="1:22" ht="21" thickBot="1">
      <c r="A393" s="326"/>
      <c r="B393" s="13" t="s">
        <v>1199</v>
      </c>
      <c r="C393" s="13" t="s">
        <v>1140</v>
      </c>
      <c r="D393" s="88">
        <v>45087</v>
      </c>
      <c r="E393" s="15" t="s">
        <v>4</v>
      </c>
      <c r="F393" s="16" t="s">
        <v>1282</v>
      </c>
      <c r="G393" s="267"/>
      <c r="H393" s="268"/>
      <c r="I393" s="269"/>
      <c r="J393" s="17" t="s">
        <v>0</v>
      </c>
      <c r="K393" s="117"/>
      <c r="L393" s="117"/>
      <c r="M393" s="19"/>
      <c r="N393" s="2"/>
      <c r="V393" s="73"/>
    </row>
    <row r="394" spans="1:22" ht="24" customHeight="1" thickTop="1" thickBot="1">
      <c r="A394" s="322">
        <f>A390+1</f>
        <v>95</v>
      </c>
      <c r="B394" s="87" t="s">
        <v>324</v>
      </c>
      <c r="C394" s="87" t="s">
        <v>326</v>
      </c>
      <c r="D394" s="87" t="s">
        <v>24</v>
      </c>
      <c r="E394" s="270" t="s">
        <v>328</v>
      </c>
      <c r="F394" s="270"/>
      <c r="G394" s="270" t="s">
        <v>319</v>
      </c>
      <c r="H394" s="271"/>
      <c r="I394" s="86"/>
      <c r="J394" s="63" t="s">
        <v>2</v>
      </c>
      <c r="K394" s="121"/>
      <c r="L394" s="121"/>
      <c r="M394" s="65"/>
      <c r="N394" s="2"/>
      <c r="V394" s="73"/>
    </row>
    <row r="395" spans="1:22" ht="31.2" thickBot="1">
      <c r="A395" s="325"/>
      <c r="B395" s="12" t="s">
        <v>1520</v>
      </c>
      <c r="C395" s="12" t="s">
        <v>1519</v>
      </c>
      <c r="D395" s="4">
        <v>45095</v>
      </c>
      <c r="E395" s="12"/>
      <c r="F395" s="12" t="s">
        <v>1518</v>
      </c>
      <c r="G395" s="272" t="s">
        <v>1419</v>
      </c>
      <c r="H395" s="273"/>
      <c r="I395" s="274"/>
      <c r="J395" s="61" t="s">
        <v>402</v>
      </c>
      <c r="K395" s="119"/>
      <c r="L395" s="119" t="s">
        <v>3</v>
      </c>
      <c r="M395" s="90">
        <v>1085</v>
      </c>
      <c r="N395" s="2"/>
      <c r="V395" s="73"/>
    </row>
    <row r="396" spans="1:22" ht="21" thickBot="1">
      <c r="A396" s="325"/>
      <c r="B396" s="84" t="s">
        <v>325</v>
      </c>
      <c r="C396" s="84" t="s">
        <v>327</v>
      </c>
      <c r="D396" s="84" t="s">
        <v>23</v>
      </c>
      <c r="E396" s="321" t="s">
        <v>329</v>
      </c>
      <c r="F396" s="321"/>
      <c r="G396" s="275"/>
      <c r="H396" s="276"/>
      <c r="I396" s="277"/>
      <c r="J396" s="17" t="s">
        <v>1</v>
      </c>
      <c r="K396" s="117"/>
      <c r="L396" s="117"/>
      <c r="M396" s="19"/>
      <c r="N396" s="2"/>
      <c r="V396" s="73"/>
    </row>
    <row r="397" spans="1:22" ht="21" thickBot="1">
      <c r="A397" s="326"/>
      <c r="B397" s="13" t="s">
        <v>1517</v>
      </c>
      <c r="C397" s="13" t="s">
        <v>1419</v>
      </c>
      <c r="D397" s="88">
        <v>45100</v>
      </c>
      <c r="E397" s="15" t="s">
        <v>4</v>
      </c>
      <c r="F397" s="16" t="s">
        <v>1516</v>
      </c>
      <c r="G397" s="267"/>
      <c r="H397" s="268"/>
      <c r="I397" s="269"/>
      <c r="J397" s="17" t="s">
        <v>0</v>
      </c>
      <c r="K397" s="117"/>
      <c r="L397" s="117"/>
      <c r="M397" s="19"/>
      <c r="N397" s="2"/>
      <c r="V397" s="73"/>
    </row>
    <row r="398" spans="1:22" ht="24" customHeight="1" thickTop="1" thickBot="1">
      <c r="A398" s="322">
        <f>A394+1</f>
        <v>96</v>
      </c>
      <c r="B398" s="87" t="s">
        <v>324</v>
      </c>
      <c r="C398" s="87" t="s">
        <v>326</v>
      </c>
      <c r="D398" s="87" t="s">
        <v>24</v>
      </c>
      <c r="E398" s="270" t="s">
        <v>328</v>
      </c>
      <c r="F398" s="270"/>
      <c r="G398" s="270" t="s">
        <v>319</v>
      </c>
      <c r="H398" s="271"/>
      <c r="I398" s="86"/>
      <c r="J398" s="63" t="s">
        <v>2</v>
      </c>
      <c r="K398" s="121"/>
      <c r="L398" s="121"/>
      <c r="M398" s="65"/>
      <c r="N398" s="2"/>
      <c r="V398" s="73"/>
    </row>
    <row r="399" spans="1:22" ht="31.2" thickBot="1">
      <c r="A399" s="325"/>
      <c r="B399" s="12" t="s">
        <v>1515</v>
      </c>
      <c r="C399" s="12" t="s">
        <v>1514</v>
      </c>
      <c r="D399" s="4">
        <v>45126</v>
      </c>
      <c r="E399" s="12"/>
      <c r="F399" s="12" t="s">
        <v>395</v>
      </c>
      <c r="G399" s="272" t="s">
        <v>1512</v>
      </c>
      <c r="H399" s="273"/>
      <c r="I399" s="274"/>
      <c r="J399" s="61" t="s">
        <v>1513</v>
      </c>
      <c r="K399" s="119"/>
      <c r="L399" s="119" t="s">
        <v>3</v>
      </c>
      <c r="M399" s="90">
        <v>76</v>
      </c>
      <c r="N399" s="2"/>
      <c r="V399" s="73"/>
    </row>
    <row r="400" spans="1:22" ht="21" thickBot="1">
      <c r="A400" s="325"/>
      <c r="B400" s="84" t="s">
        <v>325</v>
      </c>
      <c r="C400" s="84" t="s">
        <v>327</v>
      </c>
      <c r="D400" s="84" t="s">
        <v>23</v>
      </c>
      <c r="E400" s="321" t="s">
        <v>329</v>
      </c>
      <c r="F400" s="321"/>
      <c r="G400" s="275"/>
      <c r="H400" s="276"/>
      <c r="I400" s="277"/>
      <c r="J400" s="17" t="s">
        <v>493</v>
      </c>
      <c r="K400" s="117"/>
      <c r="L400" s="117" t="s">
        <v>3</v>
      </c>
      <c r="M400" s="91">
        <v>936</v>
      </c>
      <c r="N400" s="2"/>
      <c r="V400" s="73"/>
    </row>
    <row r="401" spans="1:22" ht="21" thickBot="1">
      <c r="A401" s="326"/>
      <c r="B401" s="13" t="s">
        <v>1199</v>
      </c>
      <c r="C401" s="13" t="s">
        <v>1512</v>
      </c>
      <c r="D401" s="88">
        <v>45128</v>
      </c>
      <c r="E401" s="15" t="s">
        <v>4</v>
      </c>
      <c r="F401" s="16" t="s">
        <v>1511</v>
      </c>
      <c r="G401" s="267"/>
      <c r="H401" s="268"/>
      <c r="I401" s="269"/>
      <c r="J401" s="17" t="s">
        <v>5</v>
      </c>
      <c r="K401" s="117" t="s">
        <v>3</v>
      </c>
      <c r="L401" s="117"/>
      <c r="M401" s="91">
        <v>164</v>
      </c>
      <c r="N401" s="2"/>
      <c r="V401" s="73"/>
    </row>
    <row r="402" spans="1:22" ht="24" customHeight="1" thickTop="1" thickBot="1">
      <c r="A402" s="322">
        <f>A398+1</f>
        <v>97</v>
      </c>
      <c r="B402" s="87" t="s">
        <v>324</v>
      </c>
      <c r="C402" s="87" t="s">
        <v>326</v>
      </c>
      <c r="D402" s="87" t="s">
        <v>24</v>
      </c>
      <c r="E402" s="270" t="s">
        <v>328</v>
      </c>
      <c r="F402" s="270"/>
      <c r="G402" s="270" t="s">
        <v>319</v>
      </c>
      <c r="H402" s="271"/>
      <c r="I402" s="86"/>
      <c r="J402" s="63" t="s">
        <v>2</v>
      </c>
      <c r="K402" s="121"/>
      <c r="L402" s="121"/>
      <c r="M402" s="65"/>
      <c r="N402" s="2"/>
      <c r="V402" s="73"/>
    </row>
    <row r="403" spans="1:22" ht="21" thickBot="1">
      <c r="A403" s="325"/>
      <c r="B403" s="12" t="s">
        <v>1510</v>
      </c>
      <c r="C403" s="12"/>
      <c r="D403" s="4"/>
      <c r="E403" s="12"/>
      <c r="F403" s="12"/>
      <c r="G403" s="272"/>
      <c r="H403" s="273"/>
      <c r="I403" s="274"/>
      <c r="J403" s="61" t="s">
        <v>417</v>
      </c>
      <c r="K403" s="119" t="s">
        <v>3</v>
      </c>
      <c r="L403" s="119"/>
      <c r="M403" s="90">
        <v>176</v>
      </c>
      <c r="N403" s="2"/>
      <c r="V403" s="73"/>
    </row>
    <row r="404" spans="1:22" ht="21" thickBot="1">
      <c r="A404" s="325"/>
      <c r="B404" s="84" t="s">
        <v>325</v>
      </c>
      <c r="C404" s="84" t="s">
        <v>327</v>
      </c>
      <c r="D404" s="84" t="s">
        <v>23</v>
      </c>
      <c r="E404" s="321" t="s">
        <v>329</v>
      </c>
      <c r="F404" s="321"/>
      <c r="G404" s="275"/>
      <c r="H404" s="276"/>
      <c r="I404" s="277"/>
      <c r="J404" s="17" t="s">
        <v>1</v>
      </c>
      <c r="K404" s="117"/>
      <c r="L404" s="117"/>
      <c r="M404" s="19"/>
      <c r="N404" s="2"/>
      <c r="V404" s="73"/>
    </row>
    <row r="405" spans="1:22" ht="13.8" thickBot="1">
      <c r="A405" s="326"/>
      <c r="B405" s="13"/>
      <c r="C405" s="13"/>
      <c r="D405" s="14"/>
      <c r="E405" s="15" t="s">
        <v>4</v>
      </c>
      <c r="F405" s="16"/>
      <c r="G405" s="267"/>
      <c r="H405" s="268"/>
      <c r="I405" s="269"/>
      <c r="J405" s="17" t="s">
        <v>0</v>
      </c>
      <c r="K405" s="117"/>
      <c r="L405" s="117"/>
      <c r="M405" s="19"/>
      <c r="N405" s="2"/>
      <c r="V405" s="73"/>
    </row>
    <row r="406" spans="1:22" ht="24" customHeight="1" thickTop="1" thickBot="1">
      <c r="A406" s="322">
        <f>A402+1</f>
        <v>98</v>
      </c>
      <c r="B406" s="87" t="s">
        <v>324</v>
      </c>
      <c r="C406" s="87" t="s">
        <v>326</v>
      </c>
      <c r="D406" s="87" t="s">
        <v>24</v>
      </c>
      <c r="E406" s="270" t="s">
        <v>328</v>
      </c>
      <c r="F406" s="270"/>
      <c r="G406" s="270" t="s">
        <v>319</v>
      </c>
      <c r="H406" s="271"/>
      <c r="I406" s="86"/>
      <c r="J406" s="63" t="s">
        <v>2</v>
      </c>
      <c r="K406" s="121"/>
      <c r="L406" s="121"/>
      <c r="M406" s="65"/>
      <c r="N406" s="2"/>
      <c r="V406" s="73"/>
    </row>
    <row r="407" spans="1:22" ht="72" thickBot="1">
      <c r="A407" s="325"/>
      <c r="B407" s="12" t="s">
        <v>1509</v>
      </c>
      <c r="C407" s="12" t="s">
        <v>1508</v>
      </c>
      <c r="D407" s="4">
        <v>45036</v>
      </c>
      <c r="E407" s="12"/>
      <c r="F407" s="12" t="s">
        <v>1507</v>
      </c>
      <c r="G407" s="272" t="s">
        <v>1506</v>
      </c>
      <c r="H407" s="273"/>
      <c r="I407" s="274"/>
      <c r="J407" s="61" t="s">
        <v>493</v>
      </c>
      <c r="K407" s="119"/>
      <c r="L407" s="119" t="s">
        <v>3</v>
      </c>
      <c r="M407" s="90">
        <v>438</v>
      </c>
      <c r="N407" s="2"/>
      <c r="V407" s="73"/>
    </row>
    <row r="408" spans="1:22" ht="21" thickBot="1">
      <c r="A408" s="325"/>
      <c r="B408" s="84" t="s">
        <v>325</v>
      </c>
      <c r="C408" s="84" t="s">
        <v>327</v>
      </c>
      <c r="D408" s="84" t="s">
        <v>23</v>
      </c>
      <c r="E408" s="321" t="s">
        <v>329</v>
      </c>
      <c r="F408" s="321"/>
      <c r="G408" s="275"/>
      <c r="H408" s="276"/>
      <c r="I408" s="277"/>
      <c r="J408" s="17" t="s">
        <v>1</v>
      </c>
      <c r="K408" s="117"/>
      <c r="L408" s="117"/>
      <c r="M408" s="19"/>
      <c r="N408" s="2"/>
      <c r="V408" s="73"/>
    </row>
    <row r="409" spans="1:22" ht="21" thickBot="1">
      <c r="A409" s="326"/>
      <c r="B409" s="13" t="s">
        <v>1111</v>
      </c>
      <c r="C409" s="13" t="s">
        <v>1506</v>
      </c>
      <c r="D409" s="88">
        <v>45037</v>
      </c>
      <c r="E409" s="15" t="s">
        <v>4</v>
      </c>
      <c r="F409" s="16" t="s">
        <v>1505</v>
      </c>
      <c r="G409" s="267"/>
      <c r="H409" s="268"/>
      <c r="I409" s="269"/>
      <c r="J409" s="17" t="s">
        <v>0</v>
      </c>
      <c r="K409" s="117"/>
      <c r="L409" s="117"/>
      <c r="M409" s="19"/>
      <c r="N409" s="2"/>
      <c r="V409" s="73"/>
    </row>
    <row r="410" spans="1:22" ht="24" customHeight="1" thickTop="1" thickBot="1">
      <c r="A410" s="322">
        <f>A406+1</f>
        <v>99</v>
      </c>
      <c r="B410" s="87" t="s">
        <v>324</v>
      </c>
      <c r="C410" s="87" t="s">
        <v>326</v>
      </c>
      <c r="D410" s="87" t="s">
        <v>24</v>
      </c>
      <c r="E410" s="270" t="s">
        <v>328</v>
      </c>
      <c r="F410" s="270"/>
      <c r="G410" s="270" t="s">
        <v>319</v>
      </c>
      <c r="H410" s="271"/>
      <c r="I410" s="86"/>
      <c r="J410" s="63" t="s">
        <v>2</v>
      </c>
      <c r="K410" s="121"/>
      <c r="L410" s="121"/>
      <c r="M410" s="65"/>
      <c r="N410" s="2"/>
      <c r="V410" s="73"/>
    </row>
    <row r="411" spans="1:22" ht="31.2" thickBot="1">
      <c r="A411" s="325"/>
      <c r="B411" s="12" t="s">
        <v>1504</v>
      </c>
      <c r="C411" s="12" t="s">
        <v>1210</v>
      </c>
      <c r="D411" s="4">
        <v>45033</v>
      </c>
      <c r="E411" s="12"/>
      <c r="F411" s="12" t="s">
        <v>1209</v>
      </c>
      <c r="G411" s="272" t="s">
        <v>775</v>
      </c>
      <c r="H411" s="273"/>
      <c r="I411" s="274"/>
      <c r="J411" s="61" t="s">
        <v>493</v>
      </c>
      <c r="K411" s="119"/>
      <c r="L411" s="119" t="s">
        <v>3</v>
      </c>
      <c r="M411" s="90">
        <v>483</v>
      </c>
      <c r="N411" s="2"/>
      <c r="V411" s="73"/>
    </row>
    <row r="412" spans="1:22" ht="21" thickBot="1">
      <c r="A412" s="325"/>
      <c r="B412" s="84" t="s">
        <v>325</v>
      </c>
      <c r="C412" s="84" t="s">
        <v>327</v>
      </c>
      <c r="D412" s="84" t="s">
        <v>23</v>
      </c>
      <c r="E412" s="321" t="s">
        <v>329</v>
      </c>
      <c r="F412" s="321"/>
      <c r="G412" s="275"/>
      <c r="H412" s="276"/>
      <c r="I412" s="277"/>
      <c r="J412" s="17" t="s">
        <v>5</v>
      </c>
      <c r="K412" s="117"/>
      <c r="L412" s="117" t="s">
        <v>3</v>
      </c>
      <c r="M412" s="91">
        <v>132</v>
      </c>
      <c r="N412" s="2"/>
      <c r="V412" s="73"/>
    </row>
    <row r="413" spans="1:22" ht="21" thickBot="1">
      <c r="A413" s="326"/>
      <c r="B413" s="13" t="s">
        <v>1503</v>
      </c>
      <c r="C413" s="13" t="s">
        <v>775</v>
      </c>
      <c r="D413" s="88">
        <v>45036</v>
      </c>
      <c r="E413" s="15" t="s">
        <v>4</v>
      </c>
      <c r="F413" s="16" t="s">
        <v>1502</v>
      </c>
      <c r="G413" s="267"/>
      <c r="H413" s="268"/>
      <c r="I413" s="269"/>
      <c r="J413" s="17" t="s">
        <v>0</v>
      </c>
      <c r="K413" s="117"/>
      <c r="L413" s="117"/>
      <c r="M413" s="19"/>
      <c r="N413" s="2"/>
      <c r="V413" s="73"/>
    </row>
    <row r="414" spans="1:22" ht="24" customHeight="1" thickTop="1" thickBot="1">
      <c r="A414" s="322">
        <f>A410+1</f>
        <v>100</v>
      </c>
      <c r="B414" s="87" t="s">
        <v>324</v>
      </c>
      <c r="C414" s="87" t="s">
        <v>326</v>
      </c>
      <c r="D414" s="87" t="s">
        <v>24</v>
      </c>
      <c r="E414" s="270" t="s">
        <v>328</v>
      </c>
      <c r="F414" s="270"/>
      <c r="G414" s="270" t="s">
        <v>319</v>
      </c>
      <c r="H414" s="271"/>
      <c r="I414" s="86"/>
      <c r="J414" s="63" t="s">
        <v>2</v>
      </c>
      <c r="K414" s="121"/>
      <c r="L414" s="121"/>
      <c r="M414" s="65"/>
      <c r="N414" s="2"/>
      <c r="V414" s="73"/>
    </row>
    <row r="415" spans="1:22" ht="21" thickBot="1">
      <c r="A415" s="325"/>
      <c r="B415" s="12" t="s">
        <v>1501</v>
      </c>
      <c r="C415" s="12" t="s">
        <v>1500</v>
      </c>
      <c r="D415" s="4">
        <v>45034</v>
      </c>
      <c r="E415" s="12"/>
      <c r="F415" s="12" t="s">
        <v>1499</v>
      </c>
      <c r="G415" s="272" t="s">
        <v>1497</v>
      </c>
      <c r="H415" s="273"/>
      <c r="I415" s="274"/>
      <c r="J415" s="61" t="s">
        <v>493</v>
      </c>
      <c r="K415" s="119"/>
      <c r="L415" s="119" t="s">
        <v>3</v>
      </c>
      <c r="M415" s="90">
        <v>460</v>
      </c>
      <c r="N415" s="2"/>
      <c r="V415" s="73"/>
    </row>
    <row r="416" spans="1:22" ht="21" thickBot="1">
      <c r="A416" s="325"/>
      <c r="B416" s="84" t="s">
        <v>325</v>
      </c>
      <c r="C416" s="84" t="s">
        <v>327</v>
      </c>
      <c r="D416" s="84" t="s">
        <v>23</v>
      </c>
      <c r="E416" s="321" t="s">
        <v>329</v>
      </c>
      <c r="F416" s="321"/>
      <c r="G416" s="275"/>
      <c r="H416" s="276"/>
      <c r="I416" s="277"/>
      <c r="J416" s="17" t="s">
        <v>5</v>
      </c>
      <c r="K416" s="117"/>
      <c r="L416" s="117" t="s">
        <v>3</v>
      </c>
      <c r="M416" s="91">
        <v>35</v>
      </c>
      <c r="N416" s="2"/>
    </row>
    <row r="417" spans="1:14" ht="21" thickBot="1">
      <c r="A417" s="326"/>
      <c r="B417" s="14" t="s">
        <v>1498</v>
      </c>
      <c r="C417" s="14" t="s">
        <v>1497</v>
      </c>
      <c r="D417" s="88">
        <v>45034</v>
      </c>
      <c r="E417" s="28" t="s">
        <v>4</v>
      </c>
      <c r="F417" s="29" t="s">
        <v>1496</v>
      </c>
      <c r="G417" s="267"/>
      <c r="H417" s="268"/>
      <c r="I417" s="269"/>
      <c r="J417" s="25" t="s">
        <v>0</v>
      </c>
      <c r="K417" s="115"/>
      <c r="L417" s="115"/>
      <c r="M417" s="27"/>
      <c r="N417" s="2"/>
    </row>
    <row r="418" spans="1:14" ht="24" customHeight="1" thickTop="1">
      <c r="A418" s="322">
        <f>A414+1</f>
        <v>101</v>
      </c>
      <c r="B418" s="87" t="s">
        <v>324</v>
      </c>
      <c r="C418" s="87" t="s">
        <v>326</v>
      </c>
      <c r="D418" s="87" t="s">
        <v>24</v>
      </c>
      <c r="E418" s="271" t="s">
        <v>328</v>
      </c>
      <c r="F418" s="375"/>
      <c r="G418" s="271" t="s">
        <v>319</v>
      </c>
      <c r="H418" s="376"/>
      <c r="I418" s="86"/>
      <c r="J418" s="63" t="s">
        <v>2</v>
      </c>
      <c r="K418" s="121"/>
      <c r="L418" s="121"/>
      <c r="M418" s="65"/>
    </row>
    <row r="419" spans="1:14">
      <c r="A419" s="373"/>
      <c r="B419" s="166" t="s">
        <v>1440</v>
      </c>
      <c r="C419" s="166"/>
      <c r="D419" s="167"/>
      <c r="E419" s="166"/>
      <c r="F419" s="166"/>
      <c r="G419" s="366"/>
      <c r="H419" s="377"/>
      <c r="I419" s="378"/>
      <c r="J419" s="165"/>
      <c r="K419" s="164"/>
      <c r="L419" s="164"/>
      <c r="M419" s="163"/>
    </row>
    <row r="420" spans="1:14" ht="20.399999999999999">
      <c r="A420" s="373"/>
      <c r="B420" s="142" t="s">
        <v>325</v>
      </c>
      <c r="C420" s="142" t="s">
        <v>327</v>
      </c>
      <c r="D420" s="142" t="s">
        <v>23</v>
      </c>
      <c r="E420" s="379" t="s">
        <v>329</v>
      </c>
      <c r="F420" s="380"/>
      <c r="G420" s="275"/>
      <c r="H420" s="276"/>
      <c r="I420" s="277"/>
      <c r="J420" s="162"/>
      <c r="K420" s="213"/>
      <c r="L420" s="213"/>
      <c r="M420" s="212"/>
    </row>
    <row r="421" spans="1:14" ht="13.8" thickBot="1">
      <c r="A421" s="374"/>
      <c r="B421" s="216"/>
      <c r="C421" s="216"/>
      <c r="D421" s="158"/>
      <c r="E421" s="215" t="s">
        <v>4</v>
      </c>
      <c r="F421" s="214"/>
      <c r="G421" s="267"/>
      <c r="H421" s="268"/>
      <c r="I421" s="269"/>
      <c r="J421" s="162"/>
      <c r="K421" s="213"/>
      <c r="L421" s="213"/>
      <c r="M421" s="212"/>
    </row>
    <row r="422" spans="1:14" ht="24" customHeight="1" thickTop="1">
      <c r="A422" s="322">
        <f>A418+1</f>
        <v>102</v>
      </c>
      <c r="B422" s="87" t="s">
        <v>324</v>
      </c>
      <c r="C422" s="87" t="s">
        <v>326</v>
      </c>
      <c r="D422" s="87" t="s">
        <v>24</v>
      </c>
      <c r="E422" s="271" t="s">
        <v>328</v>
      </c>
      <c r="F422" s="375"/>
      <c r="G422" s="271" t="s">
        <v>319</v>
      </c>
      <c r="H422" s="376"/>
      <c r="I422" s="86"/>
      <c r="J422" s="63" t="s">
        <v>2</v>
      </c>
      <c r="K422" s="121"/>
      <c r="L422" s="121"/>
      <c r="M422" s="65"/>
    </row>
    <row r="423" spans="1:14" ht="20.399999999999999">
      <c r="A423" s="373"/>
      <c r="B423" s="166" t="s">
        <v>1495</v>
      </c>
      <c r="C423" s="166" t="s">
        <v>1494</v>
      </c>
      <c r="D423" s="167">
        <v>45125</v>
      </c>
      <c r="E423" s="166"/>
      <c r="F423" s="166" t="s">
        <v>1493</v>
      </c>
      <c r="G423" s="366" t="s">
        <v>1492</v>
      </c>
      <c r="H423" s="377"/>
      <c r="I423" s="378"/>
      <c r="J423" s="165" t="s">
        <v>402</v>
      </c>
      <c r="K423" s="164"/>
      <c r="L423" s="164" t="s">
        <v>3</v>
      </c>
      <c r="M423" s="163">
        <v>175</v>
      </c>
    </row>
    <row r="424" spans="1:14" ht="20.399999999999999">
      <c r="A424" s="373"/>
      <c r="B424" s="142" t="s">
        <v>325</v>
      </c>
      <c r="C424" s="142" t="s">
        <v>327</v>
      </c>
      <c r="D424" s="142" t="s">
        <v>23</v>
      </c>
      <c r="E424" s="379" t="s">
        <v>329</v>
      </c>
      <c r="F424" s="380"/>
      <c r="G424" s="275"/>
      <c r="H424" s="276"/>
      <c r="I424" s="277"/>
      <c r="J424" s="141" t="s">
        <v>1105</v>
      </c>
      <c r="K424" s="140"/>
      <c r="L424" s="140" t="s">
        <v>3</v>
      </c>
      <c r="M424" s="139">
        <v>1620</v>
      </c>
    </row>
    <row r="425" spans="1:14" ht="21" thickBot="1">
      <c r="A425" s="374"/>
      <c r="B425" s="216" t="s">
        <v>1491</v>
      </c>
      <c r="C425" s="216" t="s">
        <v>1490</v>
      </c>
      <c r="D425" s="158">
        <v>45128</v>
      </c>
      <c r="E425" s="215" t="s">
        <v>4</v>
      </c>
      <c r="F425" s="214" t="s">
        <v>1489</v>
      </c>
      <c r="G425" s="267"/>
      <c r="H425" s="268"/>
      <c r="I425" s="269"/>
      <c r="J425" s="141" t="s">
        <v>417</v>
      </c>
      <c r="K425" s="140"/>
      <c r="L425" s="140" t="s">
        <v>3</v>
      </c>
      <c r="M425" s="139">
        <v>126</v>
      </c>
    </row>
    <row r="426" spans="1:14" ht="24" customHeight="1" thickTop="1">
      <c r="A426" s="322">
        <f>A422+1</f>
        <v>103</v>
      </c>
      <c r="B426" s="87" t="s">
        <v>324</v>
      </c>
      <c r="C426" s="87" t="s">
        <v>326</v>
      </c>
      <c r="D426" s="87" t="s">
        <v>24</v>
      </c>
      <c r="E426" s="271" t="s">
        <v>328</v>
      </c>
      <c r="F426" s="375"/>
      <c r="G426" s="271"/>
      <c r="H426" s="376"/>
      <c r="I426" s="86"/>
      <c r="J426" s="63" t="s">
        <v>2</v>
      </c>
      <c r="K426" s="121"/>
      <c r="L426" s="121"/>
      <c r="M426" s="65"/>
    </row>
    <row r="427" spans="1:14">
      <c r="A427" s="373"/>
      <c r="B427" s="166" t="s">
        <v>1488</v>
      </c>
      <c r="C427" s="166"/>
      <c r="D427" s="167"/>
      <c r="E427" s="166"/>
      <c r="F427" s="166"/>
      <c r="G427" s="366"/>
      <c r="H427" s="377"/>
      <c r="I427" s="378"/>
      <c r="J427" s="162" t="s">
        <v>493</v>
      </c>
      <c r="K427" s="213"/>
      <c r="L427" s="213" t="s">
        <v>3</v>
      </c>
      <c r="M427" s="212">
        <v>1025</v>
      </c>
    </row>
    <row r="428" spans="1:14" ht="20.399999999999999">
      <c r="A428" s="373"/>
      <c r="B428" s="84" t="s">
        <v>325</v>
      </c>
      <c r="C428" s="84" t="s">
        <v>327</v>
      </c>
      <c r="D428" s="84" t="s">
        <v>23</v>
      </c>
      <c r="E428" s="363" t="s">
        <v>329</v>
      </c>
      <c r="F428" s="364"/>
      <c r="G428" s="275"/>
      <c r="H428" s="276"/>
      <c r="I428" s="277"/>
      <c r="J428" s="162" t="s">
        <v>5</v>
      </c>
      <c r="K428" s="213"/>
      <c r="L428" s="213" t="s">
        <v>3</v>
      </c>
      <c r="M428" s="212">
        <v>134</v>
      </c>
    </row>
    <row r="429" spans="1:14" ht="13.8" thickBot="1">
      <c r="A429" s="374"/>
      <c r="B429" s="159"/>
      <c r="C429" s="159"/>
      <c r="D429" s="158"/>
      <c r="E429" s="157" t="s">
        <v>4</v>
      </c>
      <c r="F429" s="156"/>
      <c r="G429" s="267"/>
      <c r="H429" s="268"/>
      <c r="I429" s="269"/>
      <c r="J429" s="155" t="s">
        <v>0</v>
      </c>
      <c r="K429" s="154"/>
      <c r="L429" s="154"/>
      <c r="M429" s="153"/>
    </row>
    <row r="430" spans="1:14" ht="24" customHeight="1" thickTop="1">
      <c r="A430" s="322">
        <f>A426+1</f>
        <v>104</v>
      </c>
      <c r="B430" s="221" t="s">
        <v>324</v>
      </c>
      <c r="C430" s="221" t="s">
        <v>326</v>
      </c>
      <c r="D430" s="221" t="s">
        <v>24</v>
      </c>
      <c r="E430" s="368" t="s">
        <v>328</v>
      </c>
      <c r="F430" s="381"/>
      <c r="G430" s="368" t="s">
        <v>319</v>
      </c>
      <c r="H430" s="382"/>
      <c r="I430" s="220"/>
      <c r="J430" s="219" t="s">
        <v>2</v>
      </c>
      <c r="K430" s="218"/>
      <c r="L430" s="218"/>
      <c r="M430" s="217"/>
    </row>
    <row r="431" spans="1:14" ht="30.6">
      <c r="A431" s="373"/>
      <c r="B431" s="166" t="s">
        <v>1487</v>
      </c>
      <c r="C431" s="166" t="s">
        <v>1486</v>
      </c>
      <c r="D431" s="167">
        <v>45033</v>
      </c>
      <c r="E431" s="166"/>
      <c r="F431" s="166" t="s">
        <v>1485</v>
      </c>
      <c r="G431" s="366" t="s">
        <v>1390</v>
      </c>
      <c r="H431" s="377"/>
      <c r="I431" s="378"/>
      <c r="J431" s="165" t="s">
        <v>1105</v>
      </c>
      <c r="K431" s="164"/>
      <c r="L431" s="164" t="s">
        <v>3</v>
      </c>
      <c r="M431" s="163">
        <v>650</v>
      </c>
    </row>
    <row r="432" spans="1:14" ht="20.399999999999999">
      <c r="A432" s="373"/>
      <c r="B432" s="84" t="s">
        <v>325</v>
      </c>
      <c r="C432" s="84" t="s">
        <v>327</v>
      </c>
      <c r="D432" s="84" t="s">
        <v>23</v>
      </c>
      <c r="E432" s="363" t="s">
        <v>329</v>
      </c>
      <c r="F432" s="364"/>
      <c r="G432" s="275"/>
      <c r="H432" s="276"/>
      <c r="I432" s="277"/>
      <c r="J432" s="17" t="s">
        <v>493</v>
      </c>
      <c r="K432" s="117"/>
      <c r="L432" s="117" t="s">
        <v>3</v>
      </c>
      <c r="M432" s="136">
        <v>270</v>
      </c>
    </row>
    <row r="433" spans="1:13" ht="31.2" thickBot="1">
      <c r="A433" s="374"/>
      <c r="B433" s="13" t="s">
        <v>1484</v>
      </c>
      <c r="C433" s="13" t="s">
        <v>1390</v>
      </c>
      <c r="D433" s="88">
        <v>45035</v>
      </c>
      <c r="E433" s="15" t="s">
        <v>4</v>
      </c>
      <c r="F433" s="16" t="s">
        <v>1483</v>
      </c>
      <c r="G433" s="267"/>
      <c r="H433" s="268"/>
      <c r="I433" s="269"/>
      <c r="J433" s="17" t="s">
        <v>5</v>
      </c>
      <c r="K433" s="117"/>
      <c r="L433" s="117" t="s">
        <v>3</v>
      </c>
      <c r="M433" s="136">
        <v>145</v>
      </c>
    </row>
    <row r="434" spans="1:13" ht="21" thickTop="1">
      <c r="A434" s="322">
        <f>A430+1</f>
        <v>105</v>
      </c>
      <c r="B434" s="87" t="s">
        <v>324</v>
      </c>
      <c r="C434" s="87" t="s">
        <v>326</v>
      </c>
      <c r="D434" s="87" t="s">
        <v>24</v>
      </c>
      <c r="E434" s="271" t="s">
        <v>328</v>
      </c>
      <c r="F434" s="375"/>
      <c r="G434" s="271" t="s">
        <v>319</v>
      </c>
      <c r="H434" s="376"/>
      <c r="I434" s="86"/>
      <c r="J434" s="63" t="s">
        <v>2</v>
      </c>
      <c r="K434" s="64"/>
      <c r="L434" s="64"/>
      <c r="M434" s="65"/>
    </row>
    <row r="435" spans="1:13" ht="61.2">
      <c r="A435" s="373"/>
      <c r="B435" s="12" t="s">
        <v>1482</v>
      </c>
      <c r="C435" s="12" t="s">
        <v>1481</v>
      </c>
      <c r="D435" s="4">
        <v>45174</v>
      </c>
      <c r="E435" s="12"/>
      <c r="F435" s="12" t="s">
        <v>1480</v>
      </c>
      <c r="G435" s="272" t="s">
        <v>1479</v>
      </c>
      <c r="H435" s="361"/>
      <c r="I435" s="362"/>
      <c r="J435" s="61" t="s">
        <v>1105</v>
      </c>
      <c r="K435" s="119"/>
      <c r="L435" s="119" t="s">
        <v>3</v>
      </c>
      <c r="M435" s="137">
        <v>833.8</v>
      </c>
    </row>
    <row r="436" spans="1:13" ht="20.399999999999999">
      <c r="A436" s="373"/>
      <c r="B436" s="84" t="s">
        <v>325</v>
      </c>
      <c r="C436" s="84" t="s">
        <v>327</v>
      </c>
      <c r="D436" s="84" t="s">
        <v>23</v>
      </c>
      <c r="E436" s="363" t="s">
        <v>329</v>
      </c>
      <c r="F436" s="364"/>
      <c r="G436" s="275"/>
      <c r="H436" s="276"/>
      <c r="I436" s="277"/>
      <c r="J436" s="124" t="s">
        <v>417</v>
      </c>
      <c r="K436" s="123"/>
      <c r="L436" s="123" t="s">
        <v>3</v>
      </c>
      <c r="M436" s="190">
        <v>200</v>
      </c>
    </row>
    <row r="437" spans="1:13" ht="21" thickBot="1">
      <c r="A437" s="374"/>
      <c r="B437" s="13" t="s">
        <v>1328</v>
      </c>
      <c r="C437" s="13" t="s">
        <v>1479</v>
      </c>
      <c r="D437" s="88">
        <v>45177</v>
      </c>
      <c r="E437" s="15" t="s">
        <v>4</v>
      </c>
      <c r="F437" s="16" t="s">
        <v>1478</v>
      </c>
      <c r="G437" s="267"/>
      <c r="H437" s="268"/>
      <c r="I437" s="269"/>
      <c r="J437" s="17" t="s">
        <v>493</v>
      </c>
      <c r="K437" s="117"/>
      <c r="L437" s="117" t="s">
        <v>3</v>
      </c>
      <c r="M437" s="136">
        <v>354</v>
      </c>
    </row>
    <row r="438" spans="1:13" ht="21" thickTop="1">
      <c r="A438" s="322">
        <f>A434+1</f>
        <v>106</v>
      </c>
      <c r="B438" s="87" t="s">
        <v>324</v>
      </c>
      <c r="C438" s="87" t="s">
        <v>326</v>
      </c>
      <c r="D438" s="87" t="s">
        <v>24</v>
      </c>
      <c r="E438" s="271" t="s">
        <v>328</v>
      </c>
      <c r="F438" s="375"/>
      <c r="G438" s="271" t="s">
        <v>319</v>
      </c>
      <c r="H438" s="376"/>
      <c r="I438" s="86"/>
      <c r="J438" s="63" t="s">
        <v>2</v>
      </c>
      <c r="K438" s="64"/>
      <c r="L438" s="64"/>
      <c r="M438" s="65"/>
    </row>
    <row r="439" spans="1:13">
      <c r="A439" s="373"/>
      <c r="B439" s="12" t="s">
        <v>1477</v>
      </c>
      <c r="C439" s="12"/>
      <c r="D439" s="4"/>
      <c r="E439" s="12"/>
      <c r="F439" s="12"/>
      <c r="G439" s="272"/>
      <c r="H439" s="361"/>
      <c r="I439" s="362"/>
      <c r="J439" s="17" t="s">
        <v>5</v>
      </c>
      <c r="K439" s="117"/>
      <c r="L439" s="117" t="s">
        <v>3</v>
      </c>
      <c r="M439" s="136">
        <v>134</v>
      </c>
    </row>
    <row r="440" spans="1:13" ht="20.399999999999999">
      <c r="A440" s="373"/>
      <c r="B440" s="84" t="s">
        <v>325</v>
      </c>
      <c r="C440" s="84" t="s">
        <v>327</v>
      </c>
      <c r="D440" s="84" t="s">
        <v>23</v>
      </c>
      <c r="E440" s="363" t="s">
        <v>329</v>
      </c>
      <c r="F440" s="364"/>
      <c r="G440" s="275"/>
      <c r="H440" s="276"/>
      <c r="I440" s="277"/>
      <c r="J440" s="17"/>
      <c r="K440" s="18"/>
      <c r="L440" s="18"/>
      <c r="M440" s="91"/>
    </row>
    <row r="441" spans="1:13" ht="13.8" thickBot="1">
      <c r="A441" s="374"/>
      <c r="B441" s="14"/>
      <c r="C441" s="14"/>
      <c r="D441" s="88"/>
      <c r="E441" s="28" t="s">
        <v>4</v>
      </c>
      <c r="F441" s="29"/>
      <c r="G441" s="267"/>
      <c r="H441" s="268"/>
      <c r="I441" s="269"/>
      <c r="J441" s="25" t="s">
        <v>0</v>
      </c>
      <c r="K441" s="26"/>
      <c r="L441" s="26"/>
      <c r="M441" s="27"/>
    </row>
    <row r="442" spans="1:13" ht="21" thickTop="1">
      <c r="A442" s="322">
        <f>A438+1</f>
        <v>107</v>
      </c>
      <c r="B442" s="87" t="s">
        <v>324</v>
      </c>
      <c r="C442" s="87" t="s">
        <v>326</v>
      </c>
      <c r="D442" s="87" t="s">
        <v>24</v>
      </c>
      <c r="E442" s="271" t="s">
        <v>328</v>
      </c>
      <c r="F442" s="375"/>
      <c r="G442" s="271" t="s">
        <v>319</v>
      </c>
      <c r="H442" s="376"/>
      <c r="I442" s="86"/>
      <c r="J442" s="63" t="s">
        <v>2</v>
      </c>
      <c r="K442" s="64"/>
      <c r="L442" s="64"/>
      <c r="M442" s="65"/>
    </row>
    <row r="443" spans="1:13" ht="30.6">
      <c r="A443" s="373"/>
      <c r="B443" s="12" t="s">
        <v>1476</v>
      </c>
      <c r="C443" s="12" t="s">
        <v>1473</v>
      </c>
      <c r="D443" s="4">
        <v>45099</v>
      </c>
      <c r="E443" s="12"/>
      <c r="F443" s="12" t="s">
        <v>1472</v>
      </c>
      <c r="G443" s="272" t="s">
        <v>1471</v>
      </c>
      <c r="H443" s="361"/>
      <c r="I443" s="362"/>
      <c r="J443" s="61" t="s">
        <v>1105</v>
      </c>
      <c r="K443" s="119" t="s">
        <v>3</v>
      </c>
      <c r="L443" s="119"/>
      <c r="M443" s="137">
        <v>748.29</v>
      </c>
    </row>
    <row r="444" spans="1:13" ht="20.399999999999999">
      <c r="A444" s="373"/>
      <c r="B444" s="84" t="s">
        <v>325</v>
      </c>
      <c r="C444" s="84" t="s">
        <v>327</v>
      </c>
      <c r="D444" s="84" t="s">
        <v>23</v>
      </c>
      <c r="E444" s="363" t="s">
        <v>329</v>
      </c>
      <c r="F444" s="364"/>
      <c r="G444" s="275"/>
      <c r="H444" s="276"/>
      <c r="I444" s="277"/>
      <c r="J444" s="124" t="s">
        <v>417</v>
      </c>
      <c r="K444" s="123" t="s">
        <v>3</v>
      </c>
      <c r="L444" s="123"/>
      <c r="M444" s="190">
        <v>5.25</v>
      </c>
    </row>
    <row r="445" spans="1:13" ht="21" thickBot="1">
      <c r="A445" s="374"/>
      <c r="B445" s="13" t="s">
        <v>1141</v>
      </c>
      <c r="C445" s="13" t="s">
        <v>1471</v>
      </c>
      <c r="D445" s="88">
        <v>45100</v>
      </c>
      <c r="E445" s="15" t="s">
        <v>4</v>
      </c>
      <c r="F445" s="16" t="s">
        <v>1470</v>
      </c>
      <c r="G445" s="267"/>
      <c r="H445" s="268"/>
      <c r="I445" s="269"/>
      <c r="J445" s="17" t="s">
        <v>493</v>
      </c>
      <c r="K445" s="117" t="s">
        <v>3</v>
      </c>
      <c r="L445" s="117"/>
      <c r="M445" s="136">
        <v>328</v>
      </c>
    </row>
    <row r="446" spans="1:13" ht="23.25" customHeight="1" thickTop="1">
      <c r="A446" s="322">
        <f>A442+1</f>
        <v>108</v>
      </c>
      <c r="B446" s="87" t="s">
        <v>324</v>
      </c>
      <c r="C446" s="87" t="s">
        <v>326</v>
      </c>
      <c r="D446" s="87" t="s">
        <v>24</v>
      </c>
      <c r="E446" s="271" t="s">
        <v>328</v>
      </c>
      <c r="F446" s="375"/>
      <c r="G446" s="271" t="s">
        <v>319</v>
      </c>
      <c r="H446" s="376"/>
      <c r="I446" s="86"/>
      <c r="J446" s="63" t="s">
        <v>2</v>
      </c>
      <c r="K446" s="64"/>
      <c r="L446" s="64"/>
      <c r="M446" s="65"/>
    </row>
    <row r="447" spans="1:13">
      <c r="A447" s="373"/>
      <c r="B447" s="12" t="s">
        <v>1475</v>
      </c>
      <c r="C447" s="12"/>
      <c r="D447" s="4"/>
      <c r="E447" s="12"/>
      <c r="F447" s="12"/>
      <c r="G447" s="272"/>
      <c r="H447" s="361"/>
      <c r="I447" s="362"/>
      <c r="J447" s="17" t="s">
        <v>5</v>
      </c>
      <c r="K447" s="117" t="s">
        <v>3</v>
      </c>
      <c r="L447" s="117"/>
      <c r="M447" s="136">
        <v>109.5</v>
      </c>
    </row>
    <row r="448" spans="1:13" ht="20.399999999999999">
      <c r="A448" s="373"/>
      <c r="B448" s="84" t="s">
        <v>325</v>
      </c>
      <c r="C448" s="84" t="s">
        <v>327</v>
      </c>
      <c r="D448" s="84" t="s">
        <v>23</v>
      </c>
      <c r="E448" s="363" t="s">
        <v>329</v>
      </c>
      <c r="F448" s="364"/>
      <c r="G448" s="275"/>
      <c r="H448" s="276"/>
      <c r="I448" s="277"/>
      <c r="J448" s="17"/>
      <c r="K448" s="18"/>
      <c r="L448" s="18"/>
      <c r="M448" s="91"/>
    </row>
    <row r="449" spans="1:13" ht="13.8" thickBot="1">
      <c r="A449" s="374"/>
      <c r="B449" s="14"/>
      <c r="C449" s="14"/>
      <c r="D449" s="88"/>
      <c r="E449" s="28" t="s">
        <v>4</v>
      </c>
      <c r="F449" s="29"/>
      <c r="G449" s="267"/>
      <c r="H449" s="268"/>
      <c r="I449" s="269"/>
      <c r="J449" s="25" t="s">
        <v>0</v>
      </c>
      <c r="K449" s="26"/>
      <c r="L449" s="26"/>
      <c r="M449" s="27"/>
    </row>
    <row r="450" spans="1:13" ht="21" thickTop="1">
      <c r="A450" s="322">
        <f>A446+1</f>
        <v>109</v>
      </c>
      <c r="B450" s="87" t="s">
        <v>324</v>
      </c>
      <c r="C450" s="87" t="s">
        <v>326</v>
      </c>
      <c r="D450" s="87" t="s">
        <v>24</v>
      </c>
      <c r="E450" s="271" t="s">
        <v>328</v>
      </c>
      <c r="F450" s="375"/>
      <c r="G450" s="271" t="s">
        <v>319</v>
      </c>
      <c r="H450" s="376"/>
      <c r="I450" s="86"/>
      <c r="J450" s="63" t="s">
        <v>2</v>
      </c>
      <c r="K450" s="64"/>
      <c r="L450" s="64"/>
      <c r="M450" s="65"/>
    </row>
    <row r="451" spans="1:13" ht="33.75" customHeight="1">
      <c r="A451" s="373"/>
      <c r="B451" s="12" t="s">
        <v>1474</v>
      </c>
      <c r="C451" s="12" t="s">
        <v>1473</v>
      </c>
      <c r="D451" s="4">
        <v>45099</v>
      </c>
      <c r="E451" s="12"/>
      <c r="F451" s="12" t="s">
        <v>1472</v>
      </c>
      <c r="G451" s="272" t="s">
        <v>1471</v>
      </c>
      <c r="H451" s="273"/>
      <c r="I451" s="274"/>
      <c r="J451" s="61" t="s">
        <v>1105</v>
      </c>
      <c r="K451" s="119" t="s">
        <v>3</v>
      </c>
      <c r="L451" s="119"/>
      <c r="M451" s="137">
        <v>574.27</v>
      </c>
    </row>
    <row r="452" spans="1:13" ht="20.399999999999999">
      <c r="A452" s="373"/>
      <c r="B452" s="84" t="s">
        <v>325</v>
      </c>
      <c r="C452" s="84" t="s">
        <v>327</v>
      </c>
      <c r="D452" s="84" t="s">
        <v>23</v>
      </c>
      <c r="E452" s="363" t="s">
        <v>329</v>
      </c>
      <c r="F452" s="364"/>
      <c r="G452" s="275"/>
      <c r="H452" s="276"/>
      <c r="I452" s="277"/>
      <c r="J452" s="131" t="s">
        <v>417</v>
      </c>
      <c r="K452" s="130" t="s">
        <v>3</v>
      </c>
      <c r="L452" s="130"/>
      <c r="M452" s="143">
        <v>110</v>
      </c>
    </row>
    <row r="453" spans="1:13" ht="21" thickBot="1">
      <c r="A453" s="374"/>
      <c r="B453" s="13" t="s">
        <v>881</v>
      </c>
      <c r="C453" s="13" t="s">
        <v>1471</v>
      </c>
      <c r="D453" s="88">
        <v>45100</v>
      </c>
      <c r="E453" s="15" t="s">
        <v>4</v>
      </c>
      <c r="F453" s="16" t="s">
        <v>1470</v>
      </c>
      <c r="G453" s="267"/>
      <c r="H453" s="268"/>
      <c r="I453" s="269"/>
      <c r="J453" s="131" t="s">
        <v>493</v>
      </c>
      <c r="K453" s="130" t="s">
        <v>3</v>
      </c>
      <c r="L453" s="130"/>
      <c r="M453" s="143">
        <v>328</v>
      </c>
    </row>
    <row r="454" spans="1:13" ht="21" thickTop="1">
      <c r="A454" s="322">
        <f>A450+1</f>
        <v>110</v>
      </c>
      <c r="B454" s="87" t="s">
        <v>324</v>
      </c>
      <c r="C454" s="87" t="s">
        <v>326</v>
      </c>
      <c r="D454" s="87" t="s">
        <v>24</v>
      </c>
      <c r="E454" s="271" t="s">
        <v>328</v>
      </c>
      <c r="F454" s="375"/>
      <c r="G454" s="271" t="s">
        <v>319</v>
      </c>
      <c r="H454" s="376"/>
      <c r="I454" s="86"/>
      <c r="J454" s="63" t="s">
        <v>2</v>
      </c>
      <c r="K454" s="64"/>
      <c r="L454" s="64"/>
      <c r="M454" s="65"/>
    </row>
    <row r="455" spans="1:13">
      <c r="A455" s="373"/>
      <c r="B455" s="12" t="s">
        <v>1469</v>
      </c>
      <c r="C455" s="12"/>
      <c r="D455" s="4"/>
      <c r="E455" s="12"/>
      <c r="F455" s="12"/>
      <c r="G455" s="272"/>
      <c r="H455" s="361"/>
      <c r="I455" s="362"/>
      <c r="J455" s="17" t="s">
        <v>5</v>
      </c>
      <c r="K455" s="117" t="s">
        <v>3</v>
      </c>
      <c r="L455" s="117"/>
      <c r="M455" s="136">
        <v>124.61</v>
      </c>
    </row>
    <row r="456" spans="1:13" ht="20.399999999999999">
      <c r="A456" s="373"/>
      <c r="B456" s="84" t="s">
        <v>325</v>
      </c>
      <c r="C456" s="84" t="s">
        <v>327</v>
      </c>
      <c r="D456" s="84" t="s">
        <v>23</v>
      </c>
      <c r="E456" s="363" t="s">
        <v>329</v>
      </c>
      <c r="F456" s="364"/>
      <c r="G456" s="275"/>
      <c r="H456" s="276"/>
      <c r="I456" s="277"/>
      <c r="J456" s="17" t="s">
        <v>1452</v>
      </c>
      <c r="K456" s="117" t="s">
        <v>3</v>
      </c>
      <c r="L456" s="117"/>
      <c r="M456" s="136">
        <v>71</v>
      </c>
    </row>
    <row r="457" spans="1:13" ht="13.8" thickBot="1">
      <c r="A457" s="374"/>
      <c r="B457" s="14"/>
      <c r="C457" s="14"/>
      <c r="D457" s="88"/>
      <c r="E457" s="28" t="s">
        <v>4</v>
      </c>
      <c r="F457" s="29"/>
      <c r="G457" s="267"/>
      <c r="H457" s="268"/>
      <c r="I457" s="269"/>
      <c r="J457" s="25" t="s">
        <v>0</v>
      </c>
      <c r="K457" s="26"/>
      <c r="L457" s="26"/>
      <c r="M457" s="27"/>
    </row>
    <row r="458" spans="1:13" ht="21" thickTop="1">
      <c r="A458" s="322">
        <f>A454+1</f>
        <v>111</v>
      </c>
      <c r="B458" s="87" t="s">
        <v>324</v>
      </c>
      <c r="C458" s="87" t="s">
        <v>326</v>
      </c>
      <c r="D458" s="87" t="s">
        <v>24</v>
      </c>
      <c r="E458" s="271" t="s">
        <v>328</v>
      </c>
      <c r="F458" s="375"/>
      <c r="G458" s="271" t="s">
        <v>319</v>
      </c>
      <c r="H458" s="376"/>
      <c r="I458" s="86"/>
      <c r="J458" s="63" t="s">
        <v>2</v>
      </c>
      <c r="K458" s="64"/>
      <c r="L458" s="64"/>
      <c r="M458" s="65"/>
    </row>
    <row r="459" spans="1:13" ht="40.799999999999997">
      <c r="A459" s="373"/>
      <c r="B459" s="12" t="s">
        <v>1468</v>
      </c>
      <c r="C459" s="12" t="s">
        <v>1466</v>
      </c>
      <c r="D459" s="4">
        <v>45036</v>
      </c>
      <c r="E459" s="12"/>
      <c r="F459" s="12" t="s">
        <v>1465</v>
      </c>
      <c r="G459" s="272" t="s">
        <v>404</v>
      </c>
      <c r="H459" s="273"/>
      <c r="I459" s="274"/>
      <c r="J459" s="61" t="s">
        <v>417</v>
      </c>
      <c r="K459" s="119"/>
      <c r="L459" s="119" t="s">
        <v>3</v>
      </c>
      <c r="M459" s="137">
        <v>4.59</v>
      </c>
    </row>
    <row r="460" spans="1:13" ht="20.399999999999999">
      <c r="A460" s="373"/>
      <c r="B460" s="84" t="s">
        <v>325</v>
      </c>
      <c r="C460" s="84" t="s">
        <v>327</v>
      </c>
      <c r="D460" s="84" t="s">
        <v>23</v>
      </c>
      <c r="E460" s="363" t="s">
        <v>329</v>
      </c>
      <c r="F460" s="364"/>
      <c r="G460" s="275"/>
      <c r="H460" s="276"/>
      <c r="I460" s="277"/>
      <c r="J460" s="17" t="s">
        <v>493</v>
      </c>
      <c r="K460" s="117"/>
      <c r="L460" s="117" t="s">
        <v>3</v>
      </c>
      <c r="M460" s="136">
        <v>352</v>
      </c>
    </row>
    <row r="461" spans="1:13" ht="13.8" thickBot="1">
      <c r="A461" s="374"/>
      <c r="B461" s="13" t="s">
        <v>1464</v>
      </c>
      <c r="C461" s="13" t="s">
        <v>404</v>
      </c>
      <c r="D461" s="88">
        <v>45038</v>
      </c>
      <c r="E461" s="15" t="s">
        <v>4</v>
      </c>
      <c r="F461" s="16" t="s">
        <v>1463</v>
      </c>
      <c r="G461" s="267"/>
      <c r="H461" s="268"/>
      <c r="I461" s="269"/>
      <c r="J461" s="17" t="s">
        <v>5</v>
      </c>
      <c r="K461" s="117"/>
      <c r="L461" s="117" t="s">
        <v>3</v>
      </c>
      <c r="M461" s="136">
        <v>148</v>
      </c>
    </row>
    <row r="462" spans="1:13" ht="21" thickTop="1">
      <c r="A462" s="322">
        <f>A458+1</f>
        <v>112</v>
      </c>
      <c r="B462" s="87" t="s">
        <v>324</v>
      </c>
      <c r="C462" s="87" t="s">
        <v>326</v>
      </c>
      <c r="D462" s="87" t="s">
        <v>24</v>
      </c>
      <c r="E462" s="271" t="s">
        <v>328</v>
      </c>
      <c r="F462" s="375"/>
      <c r="G462" s="271" t="s">
        <v>319</v>
      </c>
      <c r="H462" s="376"/>
      <c r="I462" s="86"/>
      <c r="J462" s="63" t="s">
        <v>2</v>
      </c>
      <c r="K462" s="64"/>
      <c r="L462" s="64"/>
      <c r="M462" s="65"/>
    </row>
    <row r="463" spans="1:13" ht="40.799999999999997">
      <c r="A463" s="373"/>
      <c r="B463" s="12" t="s">
        <v>1467</v>
      </c>
      <c r="C463" s="12" t="s">
        <v>1466</v>
      </c>
      <c r="D463" s="4">
        <v>45036</v>
      </c>
      <c r="E463" s="12"/>
      <c r="F463" s="12" t="s">
        <v>1465</v>
      </c>
      <c r="G463" s="272" t="s">
        <v>404</v>
      </c>
      <c r="H463" s="273"/>
      <c r="I463" s="274"/>
      <c r="J463" s="61" t="s">
        <v>417</v>
      </c>
      <c r="K463" s="119"/>
      <c r="L463" s="119" t="s">
        <v>3</v>
      </c>
      <c r="M463" s="137">
        <v>4.59</v>
      </c>
    </row>
    <row r="464" spans="1:13" ht="20.399999999999999">
      <c r="A464" s="373"/>
      <c r="B464" s="84" t="s">
        <v>325</v>
      </c>
      <c r="C464" s="84" t="s">
        <v>327</v>
      </c>
      <c r="D464" s="84" t="s">
        <v>23</v>
      </c>
      <c r="E464" s="363" t="s">
        <v>329</v>
      </c>
      <c r="F464" s="364"/>
      <c r="G464" s="275"/>
      <c r="H464" s="276"/>
      <c r="I464" s="277"/>
      <c r="J464" s="17" t="s">
        <v>493</v>
      </c>
      <c r="K464" s="117"/>
      <c r="L464" s="117" t="s">
        <v>3</v>
      </c>
      <c r="M464" s="136">
        <v>352</v>
      </c>
    </row>
    <row r="465" spans="1:13" ht="13.8" thickBot="1">
      <c r="A465" s="374"/>
      <c r="B465" s="13" t="s">
        <v>1464</v>
      </c>
      <c r="C465" s="13" t="s">
        <v>404</v>
      </c>
      <c r="D465" s="88">
        <v>45038</v>
      </c>
      <c r="E465" s="15" t="s">
        <v>4</v>
      </c>
      <c r="F465" s="16" t="s">
        <v>1463</v>
      </c>
      <c r="G465" s="267"/>
      <c r="H465" s="268"/>
      <c r="I465" s="269"/>
      <c r="J465" s="17" t="s">
        <v>5</v>
      </c>
      <c r="K465" s="117"/>
      <c r="L465" s="117" t="s">
        <v>3</v>
      </c>
      <c r="M465" s="136">
        <v>148</v>
      </c>
    </row>
    <row r="466" spans="1:13" ht="21" thickTop="1">
      <c r="A466" s="322">
        <f>A462+1</f>
        <v>113</v>
      </c>
      <c r="B466" s="87" t="s">
        <v>324</v>
      </c>
      <c r="C466" s="87" t="s">
        <v>326</v>
      </c>
      <c r="D466" s="87" t="s">
        <v>24</v>
      </c>
      <c r="E466" s="271" t="s">
        <v>328</v>
      </c>
      <c r="F466" s="375"/>
      <c r="G466" s="271" t="s">
        <v>319</v>
      </c>
      <c r="H466" s="376"/>
      <c r="I466" s="86"/>
      <c r="J466" s="63" t="s">
        <v>2</v>
      </c>
      <c r="K466" s="64"/>
      <c r="L466" s="64"/>
      <c r="M466" s="65"/>
    </row>
    <row r="467" spans="1:13" ht="30.6">
      <c r="A467" s="373"/>
      <c r="B467" s="12" t="s">
        <v>1462</v>
      </c>
      <c r="C467" s="12" t="s">
        <v>1461</v>
      </c>
      <c r="D467" s="4">
        <v>45117</v>
      </c>
      <c r="E467" s="12"/>
      <c r="F467" s="12" t="s">
        <v>1460</v>
      </c>
      <c r="G467" s="272" t="s">
        <v>1459</v>
      </c>
      <c r="H467" s="273"/>
      <c r="I467" s="274"/>
      <c r="J467" s="61" t="s">
        <v>1105</v>
      </c>
      <c r="K467" s="119" t="s">
        <v>3</v>
      </c>
      <c r="L467" s="119"/>
      <c r="M467" s="137">
        <v>2500</v>
      </c>
    </row>
    <row r="468" spans="1:13" ht="20.399999999999999">
      <c r="A468" s="373"/>
      <c r="B468" s="84" t="s">
        <v>325</v>
      </c>
      <c r="C468" s="84" t="s">
        <v>327</v>
      </c>
      <c r="D468" s="84" t="s">
        <v>23</v>
      </c>
      <c r="E468" s="363" t="s">
        <v>329</v>
      </c>
      <c r="F468" s="364"/>
      <c r="G468" s="275"/>
      <c r="H468" s="276"/>
      <c r="I468" s="277"/>
      <c r="J468" s="17" t="s">
        <v>493</v>
      </c>
      <c r="K468" s="117"/>
      <c r="L468" s="117" t="s">
        <v>3</v>
      </c>
      <c r="M468" s="136">
        <v>908</v>
      </c>
    </row>
    <row r="469" spans="1:13" ht="13.8" thickBot="1">
      <c r="A469" s="374"/>
      <c r="B469" s="13" t="s">
        <v>1111</v>
      </c>
      <c r="C469" s="13" t="s">
        <v>1459</v>
      </c>
      <c r="D469" s="88">
        <v>45119</v>
      </c>
      <c r="E469" s="15" t="s">
        <v>4</v>
      </c>
      <c r="F469" s="16" t="s">
        <v>1458</v>
      </c>
      <c r="G469" s="267"/>
      <c r="H469" s="268"/>
      <c r="I469" s="269"/>
      <c r="J469" s="17" t="s">
        <v>5</v>
      </c>
      <c r="K469" s="117"/>
      <c r="L469" s="117" t="s">
        <v>3</v>
      </c>
      <c r="M469" s="136">
        <v>388</v>
      </c>
    </row>
    <row r="470" spans="1:13" ht="21" thickTop="1">
      <c r="A470" s="322">
        <f>A466+1</f>
        <v>114</v>
      </c>
      <c r="B470" s="87" t="s">
        <v>324</v>
      </c>
      <c r="C470" s="87" t="s">
        <v>326</v>
      </c>
      <c r="D470" s="87" t="s">
        <v>24</v>
      </c>
      <c r="E470" s="271" t="s">
        <v>328</v>
      </c>
      <c r="F470" s="375"/>
      <c r="G470" s="271" t="s">
        <v>319</v>
      </c>
      <c r="H470" s="376"/>
      <c r="I470" s="86"/>
      <c r="J470" s="63" t="s">
        <v>2</v>
      </c>
      <c r="K470" s="64"/>
      <c r="L470" s="64"/>
      <c r="M470" s="65"/>
    </row>
    <row r="471" spans="1:13" ht="30.6">
      <c r="A471" s="373"/>
      <c r="B471" s="12" t="s">
        <v>1457</v>
      </c>
      <c r="C471" s="12" t="s">
        <v>1456</v>
      </c>
      <c r="D471" s="4">
        <v>45128</v>
      </c>
      <c r="E471" s="12"/>
      <c r="F471" s="12" t="s">
        <v>1455</v>
      </c>
      <c r="G471" s="272" t="s">
        <v>1454</v>
      </c>
      <c r="H471" s="273"/>
      <c r="I471" s="274"/>
      <c r="J471" s="61" t="s">
        <v>1105</v>
      </c>
      <c r="K471" s="119"/>
      <c r="L471" s="119" t="s">
        <v>3</v>
      </c>
      <c r="M471" s="137">
        <v>763.38</v>
      </c>
    </row>
    <row r="472" spans="1:13" ht="20.399999999999999">
      <c r="A472" s="373"/>
      <c r="B472" s="84" t="s">
        <v>325</v>
      </c>
      <c r="C472" s="84" t="s">
        <v>327</v>
      </c>
      <c r="D472" s="84" t="s">
        <v>23</v>
      </c>
      <c r="E472" s="363" t="s">
        <v>329</v>
      </c>
      <c r="F472" s="364"/>
      <c r="G472" s="275"/>
      <c r="H472" s="276"/>
      <c r="I472" s="277"/>
      <c r="J472" s="17" t="s">
        <v>5</v>
      </c>
      <c r="K472" s="117"/>
      <c r="L472" s="117" t="s">
        <v>3</v>
      </c>
      <c r="M472" s="136">
        <v>59</v>
      </c>
    </row>
    <row r="473" spans="1:13" ht="21" thickBot="1">
      <c r="A473" s="374"/>
      <c r="B473" s="13" t="s">
        <v>573</v>
      </c>
      <c r="C473" s="13" t="s">
        <v>1454</v>
      </c>
      <c r="D473" s="88">
        <v>45128</v>
      </c>
      <c r="E473" s="15" t="s">
        <v>4</v>
      </c>
      <c r="F473" s="16" t="s">
        <v>1453</v>
      </c>
      <c r="G473" s="267"/>
      <c r="H473" s="268"/>
      <c r="I473" s="269"/>
      <c r="J473" s="17" t="s">
        <v>1452</v>
      </c>
      <c r="K473" s="117" t="s">
        <v>3</v>
      </c>
      <c r="L473" s="117"/>
      <c r="M473" s="136">
        <v>47</v>
      </c>
    </row>
    <row r="474" spans="1:13" ht="21" thickTop="1">
      <c r="A474" s="322">
        <f>A470+1</f>
        <v>115</v>
      </c>
      <c r="B474" s="87" t="s">
        <v>324</v>
      </c>
      <c r="C474" s="87" t="s">
        <v>326</v>
      </c>
      <c r="D474" s="87" t="s">
        <v>24</v>
      </c>
      <c r="E474" s="271" t="s">
        <v>328</v>
      </c>
      <c r="F474" s="375"/>
      <c r="G474" s="271" t="s">
        <v>319</v>
      </c>
      <c r="H474" s="376"/>
      <c r="I474" s="86"/>
      <c r="J474" s="63" t="s">
        <v>2</v>
      </c>
      <c r="K474" s="64"/>
      <c r="L474" s="64"/>
      <c r="M474" s="65"/>
    </row>
    <row r="475" spans="1:13" ht="30.6">
      <c r="A475" s="373"/>
      <c r="B475" s="12" t="s">
        <v>1451</v>
      </c>
      <c r="C475" s="12" t="s">
        <v>1450</v>
      </c>
      <c r="D475" s="4">
        <v>45102</v>
      </c>
      <c r="E475" s="12"/>
      <c r="F475" s="12" t="s">
        <v>1449</v>
      </c>
      <c r="G475" s="272" t="s">
        <v>1448</v>
      </c>
      <c r="H475" s="273"/>
      <c r="I475" s="274"/>
      <c r="J475" s="61" t="s">
        <v>493</v>
      </c>
      <c r="K475" s="119"/>
      <c r="L475" s="119" t="s">
        <v>3</v>
      </c>
      <c r="M475" s="137">
        <v>728</v>
      </c>
    </row>
    <row r="476" spans="1:13" ht="20.399999999999999">
      <c r="A476" s="373"/>
      <c r="B476" s="84" t="s">
        <v>325</v>
      </c>
      <c r="C476" s="84" t="s">
        <v>327</v>
      </c>
      <c r="D476" s="84" t="s">
        <v>23</v>
      </c>
      <c r="E476" s="363" t="s">
        <v>329</v>
      </c>
      <c r="F476" s="364"/>
      <c r="G476" s="275"/>
      <c r="H476" s="276"/>
      <c r="I476" s="277"/>
      <c r="J476" s="17" t="s">
        <v>5</v>
      </c>
      <c r="K476" s="117"/>
      <c r="L476" s="117" t="s">
        <v>3</v>
      </c>
      <c r="M476" s="136">
        <v>30</v>
      </c>
    </row>
    <row r="477" spans="1:13" ht="31.2" thickBot="1">
      <c r="A477" s="374"/>
      <c r="B477" s="13" t="s">
        <v>1141</v>
      </c>
      <c r="C477" s="13" t="s">
        <v>1447</v>
      </c>
      <c r="D477" s="88">
        <v>45105</v>
      </c>
      <c r="E477" s="15" t="s">
        <v>4</v>
      </c>
      <c r="F477" s="16" t="s">
        <v>1446</v>
      </c>
      <c r="G477" s="267"/>
      <c r="H477" s="268"/>
      <c r="I477" s="269"/>
      <c r="J477" s="25" t="s">
        <v>0</v>
      </c>
      <c r="K477" s="26"/>
      <c r="L477" s="26"/>
      <c r="M477" s="27"/>
    </row>
    <row r="478" spans="1:13" ht="21" thickTop="1">
      <c r="A478" s="322">
        <f>A474+1</f>
        <v>116</v>
      </c>
      <c r="B478" s="87" t="s">
        <v>324</v>
      </c>
      <c r="C478" s="87" t="s">
        <v>326</v>
      </c>
      <c r="D478" s="87" t="s">
        <v>24</v>
      </c>
      <c r="E478" s="271" t="s">
        <v>328</v>
      </c>
      <c r="F478" s="375"/>
      <c r="G478" s="271" t="s">
        <v>319</v>
      </c>
      <c r="H478" s="376"/>
      <c r="I478" s="86"/>
      <c r="J478" s="63" t="s">
        <v>2</v>
      </c>
      <c r="K478" s="64"/>
      <c r="L478" s="64"/>
      <c r="M478" s="65"/>
    </row>
    <row r="479" spans="1:13" ht="71.400000000000006">
      <c r="A479" s="373"/>
      <c r="B479" s="12" t="s">
        <v>1445</v>
      </c>
      <c r="C479" s="12" t="s">
        <v>1444</v>
      </c>
      <c r="D479" s="4">
        <v>45056</v>
      </c>
      <c r="E479" s="12"/>
      <c r="F479" s="12" t="s">
        <v>1443</v>
      </c>
      <c r="G479" s="272" t="s">
        <v>1442</v>
      </c>
      <c r="H479" s="273"/>
      <c r="I479" s="274"/>
      <c r="J479" s="61" t="s">
        <v>1105</v>
      </c>
      <c r="K479" s="119"/>
      <c r="L479" s="119" t="s">
        <v>3</v>
      </c>
      <c r="M479" s="137">
        <v>366.42</v>
      </c>
    </row>
    <row r="480" spans="1:13" ht="20.399999999999999">
      <c r="A480" s="373"/>
      <c r="B480" s="84" t="s">
        <v>325</v>
      </c>
      <c r="C480" s="84" t="s">
        <v>327</v>
      </c>
      <c r="D480" s="84" t="s">
        <v>23</v>
      </c>
      <c r="E480" s="363" t="s">
        <v>329</v>
      </c>
      <c r="F480" s="364"/>
      <c r="G480" s="275"/>
      <c r="H480" s="276"/>
      <c r="I480" s="277"/>
      <c r="J480" s="17" t="s">
        <v>493</v>
      </c>
      <c r="K480" s="117"/>
      <c r="L480" s="117" t="s">
        <v>3</v>
      </c>
      <c r="M480" s="136">
        <v>562</v>
      </c>
    </row>
    <row r="481" spans="1:22" ht="21" thickBot="1">
      <c r="A481" s="374"/>
      <c r="B481" s="13" t="s">
        <v>1111</v>
      </c>
      <c r="C481" s="13" t="s">
        <v>1442</v>
      </c>
      <c r="D481" s="88">
        <v>45056</v>
      </c>
      <c r="E481" s="15" t="s">
        <v>4</v>
      </c>
      <c r="F481" s="16" t="s">
        <v>1441</v>
      </c>
      <c r="G481" s="267"/>
      <c r="H481" s="268"/>
      <c r="I481" s="269"/>
      <c r="J481" s="17" t="s">
        <v>5</v>
      </c>
      <c r="K481" s="117"/>
      <c r="L481" s="117" t="s">
        <v>3</v>
      </c>
      <c r="M481" s="136">
        <v>56</v>
      </c>
    </row>
    <row r="482" spans="1:22" ht="23.25" customHeight="1" thickTop="1">
      <c r="A482" s="322">
        <f>A478+1</f>
        <v>117</v>
      </c>
      <c r="B482" s="87" t="s">
        <v>324</v>
      </c>
      <c r="C482" s="87" t="s">
        <v>326</v>
      </c>
      <c r="D482" s="87" t="s">
        <v>24</v>
      </c>
      <c r="E482" s="271" t="s">
        <v>328</v>
      </c>
      <c r="F482" s="375"/>
      <c r="G482" s="271" t="s">
        <v>319</v>
      </c>
      <c r="H482" s="376"/>
      <c r="I482" s="86"/>
      <c r="J482" s="63" t="s">
        <v>2</v>
      </c>
      <c r="K482" s="64"/>
      <c r="L482" s="64"/>
      <c r="M482" s="65"/>
    </row>
    <row r="483" spans="1:22">
      <c r="A483" s="373"/>
      <c r="B483" s="166" t="s">
        <v>1440</v>
      </c>
      <c r="C483" s="166"/>
      <c r="D483" s="167"/>
      <c r="E483" s="166"/>
      <c r="F483" s="166"/>
      <c r="G483" s="366"/>
      <c r="H483" s="273"/>
      <c r="I483" s="274"/>
      <c r="J483" s="165"/>
      <c r="K483" s="164"/>
      <c r="L483" s="164"/>
      <c r="M483" s="163"/>
    </row>
    <row r="484" spans="1:22" ht="20.399999999999999">
      <c r="A484" s="373"/>
      <c r="B484" s="84" t="s">
        <v>325</v>
      </c>
      <c r="C484" s="84" t="s">
        <v>327</v>
      </c>
      <c r="D484" s="84" t="s">
        <v>23</v>
      </c>
      <c r="E484" s="363" t="s">
        <v>329</v>
      </c>
      <c r="F484" s="364"/>
      <c r="G484" s="275"/>
      <c r="H484" s="276"/>
      <c r="I484" s="277"/>
      <c r="J484" s="162"/>
      <c r="K484" s="213"/>
      <c r="L484" s="213"/>
      <c r="M484" s="212"/>
    </row>
    <row r="485" spans="1:22" ht="13.8" thickBot="1">
      <c r="A485" s="374"/>
      <c r="B485" s="216"/>
      <c r="C485" s="216"/>
      <c r="D485" s="158"/>
      <c r="E485" s="215" t="s">
        <v>4</v>
      </c>
      <c r="F485" s="214"/>
      <c r="G485" s="267"/>
      <c r="H485" s="268"/>
      <c r="I485" s="269"/>
      <c r="J485" s="162"/>
      <c r="K485" s="213"/>
      <c r="L485" s="213"/>
      <c r="M485" s="212"/>
    </row>
    <row r="486" spans="1:22" ht="23.25" customHeight="1" thickTop="1">
      <c r="A486" s="322">
        <f>A482+1</f>
        <v>118</v>
      </c>
      <c r="B486" s="87" t="s">
        <v>324</v>
      </c>
      <c r="C486" s="87" t="s">
        <v>326</v>
      </c>
      <c r="D486" s="87" t="s">
        <v>24</v>
      </c>
      <c r="E486" s="271" t="s">
        <v>328</v>
      </c>
      <c r="F486" s="375"/>
      <c r="G486" s="271" t="s">
        <v>319</v>
      </c>
      <c r="H486" s="376"/>
      <c r="I486" s="86"/>
      <c r="J486" s="63" t="s">
        <v>2</v>
      </c>
      <c r="K486" s="64"/>
      <c r="L486" s="64"/>
      <c r="M486" s="65"/>
    </row>
    <row r="487" spans="1:22" s="144" customFormat="1">
      <c r="A487" s="373"/>
      <c r="B487" s="203" t="s">
        <v>1440</v>
      </c>
      <c r="C487" s="203"/>
      <c r="D487" s="204"/>
      <c r="E487" s="203"/>
      <c r="F487" s="203"/>
      <c r="G487" s="389"/>
      <c r="H487" s="400"/>
      <c r="I487" s="401"/>
      <c r="J487" s="211"/>
      <c r="K487" s="210"/>
      <c r="L487" s="210"/>
      <c r="M487" s="209"/>
      <c r="V487" s="145"/>
    </row>
    <row r="488" spans="1:22" s="144" customFormat="1" ht="20.399999999999999">
      <c r="A488" s="373"/>
      <c r="B488" s="208" t="s">
        <v>325</v>
      </c>
      <c r="C488" s="208" t="s">
        <v>327</v>
      </c>
      <c r="D488" s="208" t="s">
        <v>23</v>
      </c>
      <c r="E488" s="402" t="s">
        <v>329</v>
      </c>
      <c r="F488" s="403"/>
      <c r="G488" s="394"/>
      <c r="H488" s="395"/>
      <c r="I488" s="396"/>
      <c r="J488" s="202"/>
      <c r="K488" s="201"/>
      <c r="L488" s="201"/>
      <c r="M488" s="200"/>
      <c r="V488" s="145"/>
    </row>
    <row r="489" spans="1:22" s="144" customFormat="1" ht="13.8" thickBot="1">
      <c r="A489" s="374"/>
      <c r="B489" s="207"/>
      <c r="C489" s="207"/>
      <c r="D489" s="151"/>
      <c r="E489" s="206" t="s">
        <v>4</v>
      </c>
      <c r="F489" s="205"/>
      <c r="G489" s="397"/>
      <c r="H489" s="398"/>
      <c r="I489" s="399"/>
      <c r="J489" s="202"/>
      <c r="K489" s="201"/>
      <c r="L489" s="201"/>
      <c r="M489" s="200"/>
      <c r="V489" s="145"/>
    </row>
    <row r="490" spans="1:22" s="144" customFormat="1" ht="23.25" customHeight="1" thickTop="1">
      <c r="A490" s="383">
        <f>A486+1</f>
        <v>119</v>
      </c>
      <c r="B490" s="195" t="s">
        <v>324</v>
      </c>
      <c r="C490" s="195" t="s">
        <v>326</v>
      </c>
      <c r="D490" s="195" t="s">
        <v>24</v>
      </c>
      <c r="E490" s="386" t="s">
        <v>328</v>
      </c>
      <c r="F490" s="387"/>
      <c r="G490" s="386" t="s">
        <v>319</v>
      </c>
      <c r="H490" s="388"/>
      <c r="I490" s="194"/>
      <c r="J490" s="193" t="s">
        <v>2</v>
      </c>
      <c r="K490" s="192"/>
      <c r="L490" s="192"/>
      <c r="M490" s="191"/>
      <c r="V490" s="145"/>
    </row>
    <row r="491" spans="1:22" s="144" customFormat="1">
      <c r="A491" s="384"/>
      <c r="B491" s="203" t="s">
        <v>1440</v>
      </c>
      <c r="C491" s="203"/>
      <c r="D491" s="204"/>
      <c r="E491" s="203"/>
      <c r="F491" s="203"/>
      <c r="G491" s="389"/>
      <c r="H491" s="390"/>
      <c r="I491" s="391"/>
      <c r="J491" s="202"/>
      <c r="K491" s="201"/>
      <c r="L491" s="201"/>
      <c r="M491" s="200"/>
      <c r="V491" s="145"/>
    </row>
    <row r="492" spans="1:22" s="144" customFormat="1" ht="20.399999999999999">
      <c r="A492" s="384"/>
      <c r="B492" s="199" t="s">
        <v>325</v>
      </c>
      <c r="C492" s="199" t="s">
        <v>327</v>
      </c>
      <c r="D492" s="199" t="s">
        <v>23</v>
      </c>
      <c r="E492" s="392" t="s">
        <v>329</v>
      </c>
      <c r="F492" s="393"/>
      <c r="G492" s="394"/>
      <c r="H492" s="395"/>
      <c r="I492" s="396"/>
      <c r="J492" s="198"/>
      <c r="K492" s="197"/>
      <c r="L492" s="197"/>
      <c r="M492" s="196"/>
      <c r="V492" s="145"/>
    </row>
    <row r="493" spans="1:22" s="144" customFormat="1" ht="13.8" thickBot="1">
      <c r="A493" s="385"/>
      <c r="B493" s="152"/>
      <c r="C493" s="152"/>
      <c r="D493" s="151"/>
      <c r="E493" s="150" t="s">
        <v>4</v>
      </c>
      <c r="F493" s="149"/>
      <c r="G493" s="397"/>
      <c r="H493" s="398"/>
      <c r="I493" s="399"/>
      <c r="J493" s="198"/>
      <c r="K493" s="197"/>
      <c r="L493" s="197"/>
      <c r="M493" s="196"/>
      <c r="V493" s="145"/>
    </row>
    <row r="494" spans="1:22" s="144" customFormat="1" ht="21" thickTop="1">
      <c r="A494" s="322">
        <f>A490+1</f>
        <v>120</v>
      </c>
      <c r="B494" s="195" t="s">
        <v>324</v>
      </c>
      <c r="C494" s="195" t="s">
        <v>326</v>
      </c>
      <c r="D494" s="195" t="s">
        <v>24</v>
      </c>
      <c r="E494" s="386" t="s">
        <v>328</v>
      </c>
      <c r="F494" s="387"/>
      <c r="G494" s="386" t="s">
        <v>319</v>
      </c>
      <c r="H494" s="388"/>
      <c r="I494" s="194"/>
      <c r="J494" s="193" t="s">
        <v>2</v>
      </c>
      <c r="K494" s="192"/>
      <c r="L494" s="192"/>
      <c r="M494" s="191"/>
      <c r="V494" s="145"/>
    </row>
    <row r="495" spans="1:22" ht="20.399999999999999">
      <c r="A495" s="373"/>
      <c r="B495" s="166" t="s">
        <v>1439</v>
      </c>
      <c r="C495" s="166" t="s">
        <v>1438</v>
      </c>
      <c r="D495" s="167">
        <v>45102</v>
      </c>
      <c r="E495" s="166"/>
      <c r="F495" s="166" t="s">
        <v>1437</v>
      </c>
      <c r="G495" s="366" t="s">
        <v>1435</v>
      </c>
      <c r="H495" s="273"/>
      <c r="I495" s="274"/>
      <c r="J495" s="165" t="s">
        <v>1105</v>
      </c>
      <c r="K495" s="164"/>
      <c r="L495" s="164" t="s">
        <v>3</v>
      </c>
      <c r="M495" s="163">
        <v>367.2</v>
      </c>
    </row>
    <row r="496" spans="1:22" ht="20.399999999999999">
      <c r="A496" s="373"/>
      <c r="B496" s="84" t="s">
        <v>325</v>
      </c>
      <c r="C496" s="84" t="s">
        <v>327</v>
      </c>
      <c r="D496" s="84" t="s">
        <v>23</v>
      </c>
      <c r="E496" s="363" t="s">
        <v>329</v>
      </c>
      <c r="F496" s="364"/>
      <c r="G496" s="275"/>
      <c r="H496" s="276"/>
      <c r="I496" s="277"/>
      <c r="J496" s="17"/>
      <c r="K496" s="18"/>
      <c r="L496" s="18"/>
      <c r="M496" s="91"/>
    </row>
    <row r="497" spans="1:13" ht="21" thickBot="1">
      <c r="A497" s="374"/>
      <c r="B497" s="13" t="s">
        <v>1436</v>
      </c>
      <c r="C497" s="13" t="s">
        <v>1435</v>
      </c>
      <c r="D497" s="88">
        <v>45105</v>
      </c>
      <c r="E497" s="15" t="s">
        <v>4</v>
      </c>
      <c r="F497" s="16" t="s">
        <v>1434</v>
      </c>
      <c r="G497" s="267"/>
      <c r="H497" s="268"/>
      <c r="I497" s="269"/>
      <c r="J497" s="25" t="s">
        <v>0</v>
      </c>
      <c r="K497" s="26"/>
      <c r="L497" s="26"/>
      <c r="M497" s="27"/>
    </row>
    <row r="498" spans="1:13" ht="21" thickTop="1">
      <c r="A498" s="322">
        <f>A494+1</f>
        <v>121</v>
      </c>
      <c r="B498" s="87" t="s">
        <v>324</v>
      </c>
      <c r="C498" s="87" t="s">
        <v>326</v>
      </c>
      <c r="D498" s="87" t="s">
        <v>24</v>
      </c>
      <c r="E498" s="271" t="s">
        <v>328</v>
      </c>
      <c r="F498" s="375"/>
      <c r="G498" s="271" t="s">
        <v>319</v>
      </c>
      <c r="H498" s="376"/>
      <c r="I498" s="86"/>
      <c r="J498" s="63" t="s">
        <v>2</v>
      </c>
      <c r="K498" s="64"/>
      <c r="L498" s="64"/>
      <c r="M498" s="65"/>
    </row>
    <row r="499" spans="1:13" ht="40.799999999999997">
      <c r="A499" s="373"/>
      <c r="B499" s="12" t="s">
        <v>1433</v>
      </c>
      <c r="C499" s="12" t="s">
        <v>1432</v>
      </c>
      <c r="D499" s="4">
        <v>45074</v>
      </c>
      <c r="E499" s="12"/>
      <c r="F499" s="12" t="s">
        <v>1431</v>
      </c>
      <c r="G499" s="272" t="s">
        <v>1430</v>
      </c>
      <c r="H499" s="273"/>
      <c r="I499" s="274"/>
      <c r="J499" s="61" t="s">
        <v>1105</v>
      </c>
      <c r="K499" s="119" t="s">
        <v>3</v>
      </c>
      <c r="L499" s="119"/>
      <c r="M499" s="137">
        <v>631.59</v>
      </c>
    </row>
    <row r="500" spans="1:13" ht="20.399999999999999">
      <c r="A500" s="373"/>
      <c r="B500" s="84" t="s">
        <v>325</v>
      </c>
      <c r="C500" s="84" t="s">
        <v>327</v>
      </c>
      <c r="D500" s="84" t="s">
        <v>23</v>
      </c>
      <c r="E500" s="363" t="s">
        <v>329</v>
      </c>
      <c r="F500" s="364"/>
      <c r="G500" s="275"/>
      <c r="H500" s="276"/>
      <c r="I500" s="277"/>
      <c r="J500" s="17" t="s">
        <v>1148</v>
      </c>
      <c r="K500" s="117" t="s">
        <v>3</v>
      </c>
      <c r="L500" s="117"/>
      <c r="M500" s="136">
        <v>329.75</v>
      </c>
    </row>
    <row r="501" spans="1:13" ht="13.8" thickBot="1">
      <c r="A501" s="374"/>
      <c r="B501" s="13" t="s">
        <v>1212</v>
      </c>
      <c r="C501" s="13" t="s">
        <v>1430</v>
      </c>
      <c r="D501" s="88">
        <v>45077</v>
      </c>
      <c r="E501" s="15" t="s">
        <v>4</v>
      </c>
      <c r="F501" s="16" t="s">
        <v>1429</v>
      </c>
      <c r="G501" s="267"/>
      <c r="H501" s="268"/>
      <c r="I501" s="269"/>
      <c r="J501" s="17" t="s">
        <v>5</v>
      </c>
      <c r="K501" s="117"/>
      <c r="L501" s="117" t="s">
        <v>3</v>
      </c>
      <c r="M501" s="136">
        <v>135</v>
      </c>
    </row>
    <row r="502" spans="1:13" ht="21" thickTop="1">
      <c r="A502" s="322">
        <f>A498+1</f>
        <v>122</v>
      </c>
      <c r="B502" s="87" t="s">
        <v>324</v>
      </c>
      <c r="C502" s="87" t="s">
        <v>326</v>
      </c>
      <c r="D502" s="87" t="s">
        <v>24</v>
      </c>
      <c r="E502" s="271" t="s">
        <v>328</v>
      </c>
      <c r="F502" s="375"/>
      <c r="G502" s="271" t="s">
        <v>319</v>
      </c>
      <c r="H502" s="376"/>
      <c r="I502" s="86"/>
      <c r="J502" s="63" t="s">
        <v>2</v>
      </c>
      <c r="K502" s="64"/>
      <c r="L502" s="64"/>
      <c r="M502" s="65"/>
    </row>
    <row r="503" spans="1:13" ht="39" customHeight="1">
      <c r="A503" s="373"/>
      <c r="B503" s="12" t="s">
        <v>1428</v>
      </c>
      <c r="C503" s="12" t="s">
        <v>1427</v>
      </c>
      <c r="D503" s="4">
        <v>45152</v>
      </c>
      <c r="E503" s="12"/>
      <c r="F503" s="12" t="s">
        <v>1426</v>
      </c>
      <c r="G503" s="272" t="s">
        <v>1425</v>
      </c>
      <c r="H503" s="273"/>
      <c r="I503" s="274"/>
      <c r="J503" s="61" t="s">
        <v>402</v>
      </c>
      <c r="K503" s="119"/>
      <c r="L503" s="119" t="s">
        <v>3</v>
      </c>
      <c r="M503" s="137">
        <v>250</v>
      </c>
    </row>
    <row r="504" spans="1:13" ht="20.399999999999999">
      <c r="A504" s="373"/>
      <c r="B504" s="84" t="s">
        <v>325</v>
      </c>
      <c r="C504" s="84" t="s">
        <v>327</v>
      </c>
      <c r="D504" s="84" t="s">
        <v>23</v>
      </c>
      <c r="E504" s="363" t="s">
        <v>329</v>
      </c>
      <c r="F504" s="364"/>
      <c r="G504" s="275"/>
      <c r="H504" s="276"/>
      <c r="I504" s="277"/>
      <c r="J504" s="17" t="s">
        <v>1105</v>
      </c>
      <c r="K504" s="117"/>
      <c r="L504" s="117" t="s">
        <v>3</v>
      </c>
      <c r="M504" s="136">
        <v>3994.45</v>
      </c>
    </row>
    <row r="505" spans="1:13" ht="31.2" thickBot="1">
      <c r="A505" s="374"/>
      <c r="B505" s="13" t="s">
        <v>573</v>
      </c>
      <c r="C505" s="13" t="s">
        <v>1425</v>
      </c>
      <c r="D505" s="88">
        <v>45161</v>
      </c>
      <c r="E505" s="15" t="s">
        <v>4</v>
      </c>
      <c r="F505" s="16" t="s">
        <v>1424</v>
      </c>
      <c r="G505" s="267"/>
      <c r="H505" s="268"/>
      <c r="I505" s="269"/>
      <c r="J505" s="25" t="s">
        <v>0</v>
      </c>
      <c r="K505" s="26"/>
      <c r="L505" s="26"/>
      <c r="M505" s="27"/>
    </row>
    <row r="506" spans="1:13" ht="23.25" customHeight="1" thickTop="1">
      <c r="A506" s="322">
        <f>A502+1</f>
        <v>123</v>
      </c>
      <c r="B506" s="87" t="s">
        <v>324</v>
      </c>
      <c r="C506" s="87" t="s">
        <v>326</v>
      </c>
      <c r="D506" s="87" t="s">
        <v>24</v>
      </c>
      <c r="E506" s="271" t="s">
        <v>328</v>
      </c>
      <c r="F506" s="375"/>
      <c r="G506" s="271" t="s">
        <v>319</v>
      </c>
      <c r="H506" s="376"/>
      <c r="I506" s="86"/>
      <c r="J506" s="63" t="s">
        <v>2</v>
      </c>
      <c r="K506" s="64"/>
      <c r="L506" s="64"/>
      <c r="M506" s="65"/>
    </row>
    <row r="507" spans="1:13" ht="56.25" customHeight="1">
      <c r="A507" s="373"/>
      <c r="B507" s="12" t="s">
        <v>1423</v>
      </c>
      <c r="C507" s="12" t="s">
        <v>1422</v>
      </c>
      <c r="D507" s="4">
        <v>45116</v>
      </c>
      <c r="E507" s="12"/>
      <c r="F507" s="12" t="s">
        <v>1421</v>
      </c>
      <c r="G507" s="272" t="s">
        <v>1419</v>
      </c>
      <c r="H507" s="273"/>
      <c r="I507" s="274"/>
      <c r="J507" s="61" t="s">
        <v>402</v>
      </c>
      <c r="K507" s="119"/>
      <c r="L507" s="119" t="s">
        <v>3</v>
      </c>
      <c r="M507" s="137">
        <v>950</v>
      </c>
    </row>
    <row r="508" spans="1:13" ht="20.399999999999999">
      <c r="A508" s="373"/>
      <c r="B508" s="84" t="s">
        <v>325</v>
      </c>
      <c r="C508" s="84" t="s">
        <v>327</v>
      </c>
      <c r="D508" s="84" t="s">
        <v>23</v>
      </c>
      <c r="E508" s="363" t="s">
        <v>329</v>
      </c>
      <c r="F508" s="364"/>
      <c r="G508" s="275"/>
      <c r="H508" s="276"/>
      <c r="I508" s="277"/>
      <c r="J508" s="17"/>
      <c r="K508" s="18"/>
      <c r="L508" s="18"/>
      <c r="M508" s="91"/>
    </row>
    <row r="509" spans="1:13" ht="21" thickBot="1">
      <c r="A509" s="374"/>
      <c r="B509" s="13" t="s">
        <v>1420</v>
      </c>
      <c r="C509" s="13" t="s">
        <v>1419</v>
      </c>
      <c r="D509" s="88">
        <v>45121</v>
      </c>
      <c r="E509" s="15" t="s">
        <v>4</v>
      </c>
      <c r="F509" s="16" t="s">
        <v>1418</v>
      </c>
      <c r="G509" s="267"/>
      <c r="H509" s="268"/>
      <c r="I509" s="269"/>
      <c r="J509" s="25" t="s">
        <v>0</v>
      </c>
      <c r="K509" s="26"/>
      <c r="L509" s="26"/>
      <c r="M509" s="27"/>
    </row>
    <row r="510" spans="1:13" ht="21" thickTop="1">
      <c r="A510" s="322">
        <f>A506+1</f>
        <v>124</v>
      </c>
      <c r="B510" s="87" t="s">
        <v>324</v>
      </c>
      <c r="C510" s="87" t="s">
        <v>326</v>
      </c>
      <c r="D510" s="87" t="s">
        <v>24</v>
      </c>
      <c r="E510" s="271" t="s">
        <v>328</v>
      </c>
      <c r="F510" s="375"/>
      <c r="G510" s="271" t="s">
        <v>319</v>
      </c>
      <c r="H510" s="376"/>
      <c r="I510" s="86"/>
      <c r="J510" s="63" t="s">
        <v>2</v>
      </c>
      <c r="K510" s="64"/>
      <c r="L510" s="64"/>
      <c r="M510" s="65"/>
    </row>
    <row r="511" spans="1:13" ht="20.399999999999999">
      <c r="A511" s="373"/>
      <c r="B511" s="12" t="s">
        <v>1412</v>
      </c>
      <c r="C511" s="12" t="s">
        <v>1417</v>
      </c>
      <c r="D511" s="4">
        <v>45146</v>
      </c>
      <c r="E511" s="12"/>
      <c r="F511" s="12" t="s">
        <v>1416</v>
      </c>
      <c r="G511" s="272" t="s">
        <v>1415</v>
      </c>
      <c r="H511" s="273"/>
      <c r="I511" s="274"/>
      <c r="J511" s="61" t="s">
        <v>402</v>
      </c>
      <c r="K511" s="119" t="s">
        <v>3</v>
      </c>
      <c r="L511" s="119"/>
      <c r="M511" s="137">
        <v>725</v>
      </c>
    </row>
    <row r="512" spans="1:13" ht="20.399999999999999">
      <c r="A512" s="373"/>
      <c r="B512" s="84" t="s">
        <v>325</v>
      </c>
      <c r="C512" s="84" t="s">
        <v>327</v>
      </c>
      <c r="D512" s="84" t="s">
        <v>23</v>
      </c>
      <c r="E512" s="363" t="s">
        <v>329</v>
      </c>
      <c r="F512" s="364"/>
      <c r="G512" s="275"/>
      <c r="H512" s="276"/>
      <c r="I512" s="277"/>
      <c r="J512" s="131" t="s">
        <v>1105</v>
      </c>
      <c r="K512" s="130" t="s">
        <v>3</v>
      </c>
      <c r="L512" s="130"/>
      <c r="M512" s="143">
        <v>707.42</v>
      </c>
    </row>
    <row r="513" spans="1:13" ht="31.2" thickBot="1">
      <c r="A513" s="374"/>
      <c r="B513" s="13" t="s">
        <v>1410</v>
      </c>
      <c r="C513" s="13" t="s">
        <v>1415</v>
      </c>
      <c r="D513" s="88">
        <v>45150</v>
      </c>
      <c r="E513" s="15" t="s">
        <v>4</v>
      </c>
      <c r="F513" s="16" t="s">
        <v>1414</v>
      </c>
      <c r="G513" s="267"/>
      <c r="H513" s="268"/>
      <c r="I513" s="269"/>
      <c r="J513" s="131" t="s">
        <v>417</v>
      </c>
      <c r="K513" s="130" t="s">
        <v>3</v>
      </c>
      <c r="L513" s="130"/>
      <c r="M513" s="143">
        <v>209</v>
      </c>
    </row>
    <row r="514" spans="1:13" ht="21" thickTop="1">
      <c r="A514" s="322">
        <f>A510+1</f>
        <v>125</v>
      </c>
      <c r="B514" s="87" t="s">
        <v>324</v>
      </c>
      <c r="C514" s="87" t="s">
        <v>326</v>
      </c>
      <c r="D514" s="87" t="s">
        <v>24</v>
      </c>
      <c r="E514" s="271" t="s">
        <v>328</v>
      </c>
      <c r="F514" s="375"/>
      <c r="G514" s="271" t="s">
        <v>319</v>
      </c>
      <c r="H514" s="376"/>
      <c r="I514" s="86"/>
      <c r="J514" s="63" t="s">
        <v>2</v>
      </c>
      <c r="K514" s="64"/>
      <c r="L514" s="64"/>
      <c r="M514" s="65"/>
    </row>
    <row r="515" spans="1:13">
      <c r="A515" s="373"/>
      <c r="B515" s="12" t="s">
        <v>1413</v>
      </c>
      <c r="C515" s="12"/>
      <c r="D515" s="4"/>
      <c r="E515" s="12"/>
      <c r="F515" s="12"/>
      <c r="G515" s="272"/>
      <c r="H515" s="361"/>
      <c r="I515" s="362"/>
      <c r="J515" s="17" t="s">
        <v>493</v>
      </c>
      <c r="K515" s="117" t="s">
        <v>3</v>
      </c>
      <c r="L515" s="117"/>
      <c r="M515" s="136">
        <v>294</v>
      </c>
    </row>
    <row r="516" spans="1:13" ht="20.399999999999999">
      <c r="A516" s="373"/>
      <c r="B516" s="84" t="s">
        <v>325</v>
      </c>
      <c r="C516" s="84" t="s">
        <v>327</v>
      </c>
      <c r="D516" s="84" t="s">
        <v>23</v>
      </c>
      <c r="E516" s="363" t="s">
        <v>329</v>
      </c>
      <c r="F516" s="364"/>
      <c r="G516" s="275"/>
      <c r="H516" s="276"/>
      <c r="I516" s="277"/>
      <c r="J516" s="17" t="s">
        <v>5</v>
      </c>
      <c r="K516" s="117" t="s">
        <v>3</v>
      </c>
      <c r="L516" s="117"/>
      <c r="M516" s="136">
        <v>324.5</v>
      </c>
    </row>
    <row r="517" spans="1:13" ht="13.8" thickBot="1">
      <c r="A517" s="374"/>
      <c r="B517" s="14"/>
      <c r="C517" s="14"/>
      <c r="D517" s="88"/>
      <c r="E517" s="28" t="s">
        <v>4</v>
      </c>
      <c r="F517" s="29"/>
      <c r="G517" s="267"/>
      <c r="H517" s="268"/>
      <c r="I517" s="269"/>
      <c r="J517" s="25" t="s">
        <v>0</v>
      </c>
      <c r="K517" s="26"/>
      <c r="L517" s="26"/>
      <c r="M517" s="27"/>
    </row>
    <row r="518" spans="1:13" ht="21" thickTop="1">
      <c r="A518" s="322">
        <f>A514+1</f>
        <v>126</v>
      </c>
      <c r="B518" s="87" t="s">
        <v>324</v>
      </c>
      <c r="C518" s="87" t="s">
        <v>326</v>
      </c>
      <c r="D518" s="87" t="s">
        <v>24</v>
      </c>
      <c r="E518" s="271" t="s">
        <v>328</v>
      </c>
      <c r="F518" s="375"/>
      <c r="G518" s="271" t="s">
        <v>319</v>
      </c>
      <c r="H518" s="376"/>
      <c r="I518" s="86"/>
      <c r="J518" s="63" t="s">
        <v>2</v>
      </c>
      <c r="K518" s="64"/>
      <c r="L518" s="64"/>
      <c r="M518" s="65"/>
    </row>
    <row r="519" spans="1:13" ht="20.399999999999999">
      <c r="A519" s="373"/>
      <c r="B519" s="12" t="s">
        <v>1412</v>
      </c>
      <c r="C519" s="12" t="s">
        <v>1411</v>
      </c>
      <c r="D519" s="4">
        <v>45123</v>
      </c>
      <c r="E519" s="12"/>
      <c r="F519" s="12" t="s">
        <v>1175</v>
      </c>
      <c r="G519" s="272" t="s">
        <v>404</v>
      </c>
      <c r="H519" s="273"/>
      <c r="I519" s="274"/>
      <c r="J519" s="61" t="s">
        <v>1105</v>
      </c>
      <c r="K519" s="119" t="s">
        <v>3</v>
      </c>
      <c r="L519" s="119"/>
      <c r="M519" s="137">
        <v>628.1</v>
      </c>
    </row>
    <row r="520" spans="1:13" ht="20.399999999999999">
      <c r="A520" s="373"/>
      <c r="B520" s="84" t="s">
        <v>325</v>
      </c>
      <c r="C520" s="84" t="s">
        <v>327</v>
      </c>
      <c r="D520" s="84" t="s">
        <v>23</v>
      </c>
      <c r="E520" s="363" t="s">
        <v>329</v>
      </c>
      <c r="F520" s="364"/>
      <c r="G520" s="275"/>
      <c r="H520" s="276"/>
      <c r="I520" s="277"/>
      <c r="J520" s="131" t="s">
        <v>417</v>
      </c>
      <c r="K520" s="130" t="s">
        <v>3</v>
      </c>
      <c r="L520" s="130"/>
      <c r="M520" s="143">
        <v>209</v>
      </c>
    </row>
    <row r="521" spans="1:13" ht="31.2" thickBot="1">
      <c r="A521" s="374"/>
      <c r="B521" s="13" t="s">
        <v>1410</v>
      </c>
      <c r="C521" s="13" t="s">
        <v>404</v>
      </c>
      <c r="D521" s="88">
        <v>45126</v>
      </c>
      <c r="E521" s="15" t="s">
        <v>4</v>
      </c>
      <c r="F521" s="16" t="s">
        <v>1409</v>
      </c>
      <c r="G521" s="267"/>
      <c r="H521" s="268"/>
      <c r="I521" s="269"/>
      <c r="J521" s="131" t="s">
        <v>1380</v>
      </c>
      <c r="K521" s="130" t="s">
        <v>3</v>
      </c>
      <c r="L521" s="130"/>
      <c r="M521" s="143">
        <v>93.28</v>
      </c>
    </row>
    <row r="522" spans="1:13" ht="21" thickTop="1">
      <c r="A522" s="322">
        <f>A518+1</f>
        <v>127</v>
      </c>
      <c r="B522" s="87" t="s">
        <v>324</v>
      </c>
      <c r="C522" s="87" t="s">
        <v>326</v>
      </c>
      <c r="D522" s="87" t="s">
        <v>24</v>
      </c>
      <c r="E522" s="271" t="s">
        <v>328</v>
      </c>
      <c r="F522" s="375"/>
      <c r="G522" s="271" t="s">
        <v>319</v>
      </c>
      <c r="H522" s="376"/>
      <c r="I522" s="86"/>
      <c r="J522" s="63" t="s">
        <v>2</v>
      </c>
      <c r="K522" s="64"/>
      <c r="L522" s="64"/>
      <c r="M522" s="65"/>
    </row>
    <row r="523" spans="1:13">
      <c r="A523" s="373"/>
      <c r="B523" s="12" t="s">
        <v>1408</v>
      </c>
      <c r="C523" s="12"/>
      <c r="D523" s="4"/>
      <c r="E523" s="12"/>
      <c r="F523" s="12"/>
      <c r="G523" s="272"/>
      <c r="H523" s="361"/>
      <c r="I523" s="362"/>
      <c r="J523" s="17" t="s">
        <v>493</v>
      </c>
      <c r="K523" s="117" t="s">
        <v>3</v>
      </c>
      <c r="L523" s="117"/>
      <c r="M523" s="136">
        <v>294</v>
      </c>
    </row>
    <row r="524" spans="1:13" ht="20.399999999999999">
      <c r="A524" s="373"/>
      <c r="B524" s="84" t="s">
        <v>325</v>
      </c>
      <c r="C524" s="84" t="s">
        <v>327</v>
      </c>
      <c r="D524" s="84" t="s">
        <v>23</v>
      </c>
      <c r="E524" s="363" t="s">
        <v>329</v>
      </c>
      <c r="F524" s="364"/>
      <c r="G524" s="275"/>
      <c r="H524" s="276"/>
      <c r="I524" s="277"/>
      <c r="J524" s="17" t="s">
        <v>5</v>
      </c>
      <c r="K524" s="117" t="s">
        <v>3</v>
      </c>
      <c r="L524" s="117"/>
      <c r="M524" s="136">
        <v>383.5</v>
      </c>
    </row>
    <row r="525" spans="1:13" ht="13.8" thickBot="1">
      <c r="A525" s="374"/>
      <c r="B525" s="14"/>
      <c r="C525" s="14"/>
      <c r="D525" s="88"/>
      <c r="E525" s="28" t="s">
        <v>4</v>
      </c>
      <c r="F525" s="29"/>
      <c r="G525" s="267"/>
      <c r="H525" s="268"/>
      <c r="I525" s="269"/>
      <c r="J525" s="25" t="s">
        <v>0</v>
      </c>
      <c r="K525" s="26"/>
      <c r="L525" s="26"/>
      <c r="M525" s="27"/>
    </row>
    <row r="526" spans="1:13" ht="21" thickTop="1">
      <c r="A526" s="322">
        <f>A522+1</f>
        <v>128</v>
      </c>
      <c r="B526" s="87" t="s">
        <v>324</v>
      </c>
      <c r="C526" s="87" t="s">
        <v>326</v>
      </c>
      <c r="D526" s="87" t="s">
        <v>24</v>
      </c>
      <c r="E526" s="271" t="s">
        <v>328</v>
      </c>
      <c r="F526" s="375"/>
      <c r="G526" s="271" t="s">
        <v>319</v>
      </c>
      <c r="H526" s="376"/>
      <c r="I526" s="86"/>
      <c r="J526" s="63" t="s">
        <v>2</v>
      </c>
      <c r="K526" s="64"/>
      <c r="L526" s="64"/>
      <c r="M526" s="65"/>
    </row>
    <row r="527" spans="1:13" ht="30.6">
      <c r="A527" s="373"/>
      <c r="B527" s="12" t="s">
        <v>1407</v>
      </c>
      <c r="C527" s="12" t="s">
        <v>1406</v>
      </c>
      <c r="D527" s="4">
        <v>45068</v>
      </c>
      <c r="E527" s="12"/>
      <c r="F527" s="12" t="s">
        <v>1405</v>
      </c>
      <c r="G527" s="272" t="s">
        <v>1404</v>
      </c>
      <c r="H527" s="273"/>
      <c r="I527" s="274"/>
      <c r="J527" s="61" t="s">
        <v>1105</v>
      </c>
      <c r="K527" s="119"/>
      <c r="L527" s="119" t="s">
        <v>3</v>
      </c>
      <c r="M527" s="137">
        <v>2317</v>
      </c>
    </row>
    <row r="528" spans="1:13" ht="20.399999999999999">
      <c r="A528" s="373"/>
      <c r="B528" s="84" t="s">
        <v>325</v>
      </c>
      <c r="C528" s="84" t="s">
        <v>327</v>
      </c>
      <c r="D528" s="84" t="s">
        <v>23</v>
      </c>
      <c r="E528" s="363" t="s">
        <v>329</v>
      </c>
      <c r="F528" s="364"/>
      <c r="G528" s="275"/>
      <c r="H528" s="276"/>
      <c r="I528" s="277"/>
      <c r="J528" s="17" t="s">
        <v>417</v>
      </c>
      <c r="K528" s="117"/>
      <c r="L528" s="117" t="s">
        <v>3</v>
      </c>
      <c r="M528" s="136">
        <v>152.79</v>
      </c>
    </row>
    <row r="529" spans="1:13" ht="13.8" thickBot="1">
      <c r="A529" s="374"/>
      <c r="B529" s="13" t="s">
        <v>1111</v>
      </c>
      <c r="C529" s="13" t="s">
        <v>1404</v>
      </c>
      <c r="D529" s="88">
        <v>45072</v>
      </c>
      <c r="E529" s="15" t="s">
        <v>4</v>
      </c>
      <c r="F529" s="16" t="s">
        <v>1403</v>
      </c>
      <c r="G529" s="267"/>
      <c r="H529" s="268"/>
      <c r="I529" s="269"/>
      <c r="J529" s="17" t="s">
        <v>493</v>
      </c>
      <c r="K529" s="117"/>
      <c r="L529" s="117" t="s">
        <v>3</v>
      </c>
      <c r="M529" s="136">
        <v>974.32</v>
      </c>
    </row>
    <row r="530" spans="1:13" ht="21" thickTop="1">
      <c r="A530" s="322">
        <f>A526+1</f>
        <v>129</v>
      </c>
      <c r="B530" s="87" t="s">
        <v>324</v>
      </c>
      <c r="C530" s="87" t="s">
        <v>326</v>
      </c>
      <c r="D530" s="87" t="s">
        <v>24</v>
      </c>
      <c r="E530" s="271" t="s">
        <v>328</v>
      </c>
      <c r="F530" s="375"/>
      <c r="G530" s="271" t="s">
        <v>319</v>
      </c>
      <c r="H530" s="376"/>
      <c r="I530" s="86"/>
      <c r="J530" s="63" t="s">
        <v>2</v>
      </c>
      <c r="K530" s="64"/>
      <c r="L530" s="64"/>
      <c r="M530" s="65"/>
    </row>
    <row r="531" spans="1:13" ht="30.6">
      <c r="A531" s="373"/>
      <c r="B531" s="12" t="s">
        <v>1402</v>
      </c>
      <c r="C531" s="12" t="s">
        <v>1401</v>
      </c>
      <c r="D531" s="4">
        <v>45070</v>
      </c>
      <c r="E531" s="12"/>
      <c r="F531" s="12" t="s">
        <v>1400</v>
      </c>
      <c r="G531" s="272" t="s">
        <v>1398</v>
      </c>
      <c r="H531" s="273"/>
      <c r="I531" s="274"/>
      <c r="J531" s="61" t="s">
        <v>1105</v>
      </c>
      <c r="K531" s="119"/>
      <c r="L531" s="119" t="s">
        <v>3</v>
      </c>
      <c r="M531" s="137">
        <v>2472.41</v>
      </c>
    </row>
    <row r="532" spans="1:13" ht="20.399999999999999">
      <c r="A532" s="373"/>
      <c r="B532" s="84" t="s">
        <v>325</v>
      </c>
      <c r="C532" s="84" t="s">
        <v>327</v>
      </c>
      <c r="D532" s="84" t="s">
        <v>23</v>
      </c>
      <c r="E532" s="363" t="s">
        <v>329</v>
      </c>
      <c r="F532" s="364"/>
      <c r="G532" s="275"/>
      <c r="H532" s="276"/>
      <c r="I532" s="277"/>
      <c r="J532" s="124" t="s">
        <v>417</v>
      </c>
      <c r="K532" s="123"/>
      <c r="L532" s="123" t="s">
        <v>3</v>
      </c>
      <c r="M532" s="190">
        <v>225.87</v>
      </c>
    </row>
    <row r="533" spans="1:13" ht="21" thickBot="1">
      <c r="A533" s="374"/>
      <c r="B533" s="13" t="s">
        <v>1399</v>
      </c>
      <c r="C533" s="13" t="s">
        <v>1398</v>
      </c>
      <c r="D533" s="88">
        <v>45072</v>
      </c>
      <c r="E533" s="15" t="s">
        <v>4</v>
      </c>
      <c r="F533" s="16" t="s">
        <v>1397</v>
      </c>
      <c r="G533" s="267"/>
      <c r="H533" s="268"/>
      <c r="I533" s="269"/>
      <c r="J533" s="17" t="s">
        <v>493</v>
      </c>
      <c r="K533" s="117"/>
      <c r="L533" s="117" t="s">
        <v>3</v>
      </c>
      <c r="M533" s="136">
        <v>583.83000000000004</v>
      </c>
    </row>
    <row r="534" spans="1:13" ht="21" thickTop="1">
      <c r="A534" s="322">
        <f>A530+1</f>
        <v>130</v>
      </c>
      <c r="B534" s="87" t="s">
        <v>324</v>
      </c>
      <c r="C534" s="87" t="s">
        <v>326</v>
      </c>
      <c r="D534" s="87" t="s">
        <v>24</v>
      </c>
      <c r="E534" s="271" t="s">
        <v>328</v>
      </c>
      <c r="F534" s="375"/>
      <c r="G534" s="271" t="s">
        <v>319</v>
      </c>
      <c r="H534" s="376"/>
      <c r="I534" s="86"/>
      <c r="J534" s="63" t="s">
        <v>2</v>
      </c>
      <c r="K534" s="64"/>
      <c r="L534" s="64"/>
      <c r="M534" s="65"/>
    </row>
    <row r="535" spans="1:13">
      <c r="A535" s="373"/>
      <c r="B535" s="12" t="s">
        <v>1396</v>
      </c>
      <c r="C535" s="12"/>
      <c r="D535" s="4"/>
      <c r="E535" s="12"/>
      <c r="F535" s="12"/>
      <c r="G535" s="272"/>
      <c r="H535" s="361"/>
      <c r="I535" s="362"/>
      <c r="J535" s="17" t="s">
        <v>5</v>
      </c>
      <c r="K535" s="117"/>
      <c r="L535" s="117" t="s">
        <v>3</v>
      </c>
      <c r="M535" s="136">
        <v>436.62</v>
      </c>
    </row>
    <row r="536" spans="1:13" ht="20.399999999999999">
      <c r="A536" s="373"/>
      <c r="B536" s="84" t="s">
        <v>325</v>
      </c>
      <c r="C536" s="84" t="s">
        <v>327</v>
      </c>
      <c r="D536" s="84" t="s">
        <v>23</v>
      </c>
      <c r="E536" s="363" t="s">
        <v>329</v>
      </c>
      <c r="F536" s="364"/>
      <c r="G536" s="275"/>
      <c r="H536" s="276"/>
      <c r="I536" s="277"/>
      <c r="J536" s="17"/>
      <c r="K536" s="18"/>
      <c r="L536" s="18"/>
      <c r="M536" s="91"/>
    </row>
    <row r="537" spans="1:13" ht="13.8" thickBot="1">
      <c r="A537" s="374"/>
      <c r="B537" s="14"/>
      <c r="C537" s="14"/>
      <c r="D537" s="88"/>
      <c r="E537" s="28" t="s">
        <v>4</v>
      </c>
      <c r="F537" s="29"/>
      <c r="G537" s="267"/>
      <c r="H537" s="268"/>
      <c r="I537" s="269"/>
      <c r="J537" s="25" t="s">
        <v>0</v>
      </c>
      <c r="K537" s="26"/>
      <c r="L537" s="26"/>
      <c r="M537" s="27"/>
    </row>
    <row r="538" spans="1:13" ht="21" thickTop="1">
      <c r="A538" s="322">
        <f>A534+1</f>
        <v>131</v>
      </c>
      <c r="B538" s="87" t="s">
        <v>324</v>
      </c>
      <c r="C538" s="87" t="s">
        <v>326</v>
      </c>
      <c r="D538" s="87" t="s">
        <v>24</v>
      </c>
      <c r="E538" s="271" t="s">
        <v>328</v>
      </c>
      <c r="F538" s="375"/>
      <c r="G538" s="271" t="s">
        <v>319</v>
      </c>
      <c r="H538" s="376"/>
      <c r="I538" s="86"/>
      <c r="J538" s="63" t="s">
        <v>2</v>
      </c>
      <c r="K538" s="64"/>
      <c r="L538" s="64"/>
      <c r="M538" s="65"/>
    </row>
    <row r="539" spans="1:13" ht="30.6">
      <c r="A539" s="373"/>
      <c r="B539" s="12" t="s">
        <v>1395</v>
      </c>
      <c r="C539" s="12" t="s">
        <v>1393</v>
      </c>
      <c r="D539" s="4">
        <v>45104</v>
      </c>
      <c r="E539" s="12"/>
      <c r="F539" s="12" t="s">
        <v>1392</v>
      </c>
      <c r="G539" s="272" t="s">
        <v>1390</v>
      </c>
      <c r="H539" s="273"/>
      <c r="I539" s="274"/>
      <c r="J539" s="61" t="s">
        <v>1105</v>
      </c>
      <c r="K539" s="119" t="s">
        <v>3</v>
      </c>
      <c r="L539" s="119"/>
      <c r="M539" s="137">
        <v>2279.5500000000002</v>
      </c>
    </row>
    <row r="540" spans="1:13" ht="20.399999999999999">
      <c r="A540" s="373"/>
      <c r="B540" s="84" t="s">
        <v>325</v>
      </c>
      <c r="C540" s="84" t="s">
        <v>327</v>
      </c>
      <c r="D540" s="84" t="s">
        <v>23</v>
      </c>
      <c r="E540" s="363" t="s">
        <v>329</v>
      </c>
      <c r="F540" s="364"/>
      <c r="G540" s="275"/>
      <c r="H540" s="276"/>
      <c r="I540" s="277"/>
      <c r="J540" s="17" t="s">
        <v>493</v>
      </c>
      <c r="K540" s="117"/>
      <c r="L540" s="117" t="s">
        <v>3</v>
      </c>
      <c r="M540" s="136">
        <v>760</v>
      </c>
    </row>
    <row r="541" spans="1:13" ht="21" thickBot="1">
      <c r="A541" s="374"/>
      <c r="B541" s="13" t="s">
        <v>1328</v>
      </c>
      <c r="C541" s="13" t="s">
        <v>1390</v>
      </c>
      <c r="D541" s="88">
        <v>45106</v>
      </c>
      <c r="E541" s="15" t="s">
        <v>4</v>
      </c>
      <c r="F541" s="16" t="s">
        <v>1389</v>
      </c>
      <c r="G541" s="267"/>
      <c r="H541" s="268"/>
      <c r="I541" s="269"/>
      <c r="J541" s="17" t="s">
        <v>5</v>
      </c>
      <c r="K541" s="117"/>
      <c r="L541" s="117" t="s">
        <v>3</v>
      </c>
      <c r="M541" s="136">
        <v>192</v>
      </c>
    </row>
    <row r="542" spans="1:13" ht="23.25" customHeight="1" thickTop="1">
      <c r="A542" s="322">
        <f>A538+1</f>
        <v>132</v>
      </c>
      <c r="B542" s="87" t="s">
        <v>324</v>
      </c>
      <c r="C542" s="87" t="s">
        <v>326</v>
      </c>
      <c r="D542" s="87" t="s">
        <v>24</v>
      </c>
      <c r="E542" s="271" t="s">
        <v>328</v>
      </c>
      <c r="F542" s="375"/>
      <c r="G542" s="271" t="s">
        <v>319</v>
      </c>
      <c r="H542" s="376"/>
      <c r="I542" s="86"/>
      <c r="J542" s="63" t="s">
        <v>2</v>
      </c>
      <c r="K542" s="64"/>
      <c r="L542" s="64"/>
      <c r="M542" s="65"/>
    </row>
    <row r="543" spans="1:13" ht="30.6">
      <c r="A543" s="373"/>
      <c r="B543" s="12" t="s">
        <v>1394</v>
      </c>
      <c r="C543" s="12" t="s">
        <v>1393</v>
      </c>
      <c r="D543" s="4">
        <v>45104</v>
      </c>
      <c r="E543" s="12"/>
      <c r="F543" s="12" t="s">
        <v>1392</v>
      </c>
      <c r="G543" s="272" t="s">
        <v>1390</v>
      </c>
      <c r="H543" s="273"/>
      <c r="I543" s="274"/>
      <c r="J543" s="61" t="s">
        <v>1105</v>
      </c>
      <c r="K543" s="119" t="s">
        <v>3</v>
      </c>
      <c r="L543" s="119"/>
      <c r="M543" s="137">
        <v>1270</v>
      </c>
    </row>
    <row r="544" spans="1:13" ht="20.399999999999999">
      <c r="A544" s="373"/>
      <c r="B544" s="84" t="s">
        <v>325</v>
      </c>
      <c r="C544" s="84" t="s">
        <v>327</v>
      </c>
      <c r="D544" s="84" t="s">
        <v>23</v>
      </c>
      <c r="E544" s="363" t="s">
        <v>329</v>
      </c>
      <c r="F544" s="364"/>
      <c r="G544" s="275"/>
      <c r="H544" s="276"/>
      <c r="I544" s="277"/>
      <c r="J544" s="17" t="s">
        <v>493</v>
      </c>
      <c r="K544" s="117"/>
      <c r="L544" s="117" t="s">
        <v>3</v>
      </c>
      <c r="M544" s="136">
        <v>760</v>
      </c>
    </row>
    <row r="545" spans="1:13" ht="21" thickBot="1">
      <c r="A545" s="374"/>
      <c r="B545" s="13" t="s">
        <v>1391</v>
      </c>
      <c r="C545" s="13" t="s">
        <v>1390</v>
      </c>
      <c r="D545" s="88">
        <v>45106</v>
      </c>
      <c r="E545" s="15" t="s">
        <v>4</v>
      </c>
      <c r="F545" s="16" t="s">
        <v>1389</v>
      </c>
      <c r="G545" s="267"/>
      <c r="H545" s="268"/>
      <c r="I545" s="269"/>
      <c r="J545" s="17" t="s">
        <v>5</v>
      </c>
      <c r="K545" s="117"/>
      <c r="L545" s="117" t="s">
        <v>3</v>
      </c>
      <c r="M545" s="136">
        <v>192</v>
      </c>
    </row>
    <row r="546" spans="1:13" ht="21" thickTop="1">
      <c r="A546" s="322">
        <f>A542+1</f>
        <v>133</v>
      </c>
      <c r="B546" s="87" t="s">
        <v>324</v>
      </c>
      <c r="C546" s="87" t="s">
        <v>326</v>
      </c>
      <c r="D546" s="87" t="s">
        <v>24</v>
      </c>
      <c r="E546" s="271" t="s">
        <v>328</v>
      </c>
      <c r="F546" s="375"/>
      <c r="G546" s="271" t="s">
        <v>319</v>
      </c>
      <c r="H546" s="376"/>
      <c r="I546" s="86"/>
      <c r="J546" s="63" t="s">
        <v>2</v>
      </c>
      <c r="K546" s="64"/>
      <c r="L546" s="64"/>
      <c r="M546" s="65"/>
    </row>
    <row r="547" spans="1:13" ht="61.2">
      <c r="A547" s="373"/>
      <c r="B547" s="12" t="s">
        <v>1388</v>
      </c>
      <c r="C547" s="12" t="s">
        <v>1387</v>
      </c>
      <c r="D547" s="4">
        <v>45034</v>
      </c>
      <c r="E547" s="12"/>
      <c r="F547" s="12" t="s">
        <v>1386</v>
      </c>
      <c r="G547" s="272" t="s">
        <v>1385</v>
      </c>
      <c r="H547" s="273"/>
      <c r="I547" s="274"/>
      <c r="J547" s="61" t="s">
        <v>493</v>
      </c>
      <c r="K547" s="119"/>
      <c r="L547" s="119" t="s">
        <v>3</v>
      </c>
      <c r="M547" s="137">
        <v>196</v>
      </c>
    </row>
    <row r="548" spans="1:13" ht="20.399999999999999">
      <c r="A548" s="373"/>
      <c r="B548" s="84" t="s">
        <v>325</v>
      </c>
      <c r="C548" s="84" t="s">
        <v>327</v>
      </c>
      <c r="D548" s="84" t="s">
        <v>23</v>
      </c>
      <c r="E548" s="363" t="s">
        <v>329</v>
      </c>
      <c r="F548" s="364"/>
      <c r="G548" s="275"/>
      <c r="H548" s="276"/>
      <c r="I548" s="277"/>
      <c r="J548" s="17" t="s">
        <v>5</v>
      </c>
      <c r="K548" s="117"/>
      <c r="L548" s="117" t="s">
        <v>3</v>
      </c>
      <c r="M548" s="136">
        <v>90</v>
      </c>
    </row>
    <row r="549" spans="1:13" ht="21" thickBot="1">
      <c r="A549" s="374"/>
      <c r="B549" s="13" t="s">
        <v>1215</v>
      </c>
      <c r="C549" s="13" t="s">
        <v>1385</v>
      </c>
      <c r="D549" s="88">
        <v>45034</v>
      </c>
      <c r="E549" s="15" t="s">
        <v>4</v>
      </c>
      <c r="F549" s="16" t="s">
        <v>1384</v>
      </c>
      <c r="G549" s="267"/>
      <c r="H549" s="268"/>
      <c r="I549" s="269"/>
      <c r="J549" s="25" t="s">
        <v>0</v>
      </c>
      <c r="K549" s="26"/>
      <c r="L549" s="26"/>
      <c r="M549" s="27"/>
    </row>
    <row r="550" spans="1:13" ht="21" thickTop="1">
      <c r="A550" s="322">
        <f>A546+1</f>
        <v>134</v>
      </c>
      <c r="B550" s="87" t="s">
        <v>324</v>
      </c>
      <c r="C550" s="87" t="s">
        <v>326</v>
      </c>
      <c r="D550" s="87" t="s">
        <v>24</v>
      </c>
      <c r="E550" s="271" t="s">
        <v>328</v>
      </c>
      <c r="F550" s="375"/>
      <c r="G550" s="271" t="s">
        <v>319</v>
      </c>
      <c r="H550" s="376"/>
      <c r="I550" s="86"/>
      <c r="J550" s="63" t="s">
        <v>2</v>
      </c>
      <c r="K550" s="64"/>
      <c r="L550" s="64"/>
      <c r="M550" s="65"/>
    </row>
    <row r="551" spans="1:13" ht="40.799999999999997">
      <c r="A551" s="373"/>
      <c r="B551" s="12" t="s">
        <v>1383</v>
      </c>
      <c r="C551" s="12" t="s">
        <v>1382</v>
      </c>
      <c r="D551" s="4">
        <v>45064</v>
      </c>
      <c r="E551" s="12"/>
      <c r="F551" s="12" t="s">
        <v>1381</v>
      </c>
      <c r="G551" s="272" t="s">
        <v>1379</v>
      </c>
      <c r="H551" s="273"/>
      <c r="I551" s="274"/>
      <c r="J551" s="61" t="s">
        <v>1380</v>
      </c>
      <c r="K551" s="119" t="s">
        <v>3</v>
      </c>
      <c r="L551" s="119"/>
      <c r="M551" s="137">
        <v>474.22</v>
      </c>
    </row>
    <row r="552" spans="1:13" ht="20.399999999999999">
      <c r="A552" s="373"/>
      <c r="B552" s="84" t="s">
        <v>325</v>
      </c>
      <c r="C552" s="84" t="s">
        <v>327</v>
      </c>
      <c r="D552" s="84" t="s">
        <v>23</v>
      </c>
      <c r="E552" s="363" t="s">
        <v>329</v>
      </c>
      <c r="F552" s="364"/>
      <c r="G552" s="275"/>
      <c r="H552" s="276"/>
      <c r="I552" s="277"/>
      <c r="J552" s="124" t="s">
        <v>493</v>
      </c>
      <c r="K552" s="123"/>
      <c r="L552" s="123" t="s">
        <v>3</v>
      </c>
      <c r="M552" s="190">
        <v>196</v>
      </c>
    </row>
    <row r="553" spans="1:13" ht="21" thickBot="1">
      <c r="A553" s="374"/>
      <c r="B553" s="13" t="s">
        <v>1104</v>
      </c>
      <c r="C553" s="13" t="s">
        <v>1379</v>
      </c>
      <c r="D553" s="88">
        <v>45065</v>
      </c>
      <c r="E553" s="15" t="s">
        <v>4</v>
      </c>
      <c r="F553" s="16" t="s">
        <v>1378</v>
      </c>
      <c r="G553" s="267"/>
      <c r="H553" s="268"/>
      <c r="I553" s="269"/>
      <c r="J553" s="17" t="s">
        <v>5</v>
      </c>
      <c r="K553" s="117" t="s">
        <v>3</v>
      </c>
      <c r="L553" s="117"/>
      <c r="M553" s="136">
        <v>39.5</v>
      </c>
    </row>
    <row r="554" spans="1:13" ht="21" thickTop="1">
      <c r="A554" s="322">
        <f>A550+1</f>
        <v>135</v>
      </c>
      <c r="B554" s="87" t="s">
        <v>324</v>
      </c>
      <c r="C554" s="87" t="s">
        <v>326</v>
      </c>
      <c r="D554" s="87" t="s">
        <v>24</v>
      </c>
      <c r="E554" s="271" t="s">
        <v>328</v>
      </c>
      <c r="F554" s="375"/>
      <c r="G554" s="271" t="s">
        <v>319</v>
      </c>
      <c r="H554" s="376"/>
      <c r="I554" s="86"/>
      <c r="J554" s="63" t="s">
        <v>2</v>
      </c>
      <c r="K554" s="64"/>
      <c r="L554" s="64"/>
      <c r="M554" s="65"/>
    </row>
    <row r="555" spans="1:13">
      <c r="A555" s="373"/>
      <c r="B555" s="12" t="s">
        <v>1377</v>
      </c>
      <c r="C555" s="12"/>
      <c r="D555" s="4"/>
      <c r="E555" s="12"/>
      <c r="F555" s="12"/>
      <c r="G555" s="272"/>
      <c r="H555" s="361"/>
      <c r="I555" s="362"/>
      <c r="J555" s="17" t="s">
        <v>1376</v>
      </c>
      <c r="K555" s="117" t="s">
        <v>3</v>
      </c>
      <c r="L555" s="117"/>
      <c r="M555" s="136">
        <v>14.5</v>
      </c>
    </row>
    <row r="556" spans="1:13" ht="20.399999999999999">
      <c r="A556" s="373"/>
      <c r="B556" s="84" t="s">
        <v>325</v>
      </c>
      <c r="C556" s="84" t="s">
        <v>327</v>
      </c>
      <c r="D556" s="84" t="s">
        <v>23</v>
      </c>
      <c r="E556" s="363" t="s">
        <v>329</v>
      </c>
      <c r="F556" s="364"/>
      <c r="G556" s="275"/>
      <c r="H556" s="276"/>
      <c r="I556" s="277"/>
      <c r="J556" s="17"/>
      <c r="K556" s="18"/>
      <c r="L556" s="18"/>
      <c r="M556" s="91"/>
    </row>
    <row r="557" spans="1:13" ht="13.8" thickBot="1">
      <c r="A557" s="374"/>
      <c r="B557" s="14"/>
      <c r="C557" s="14"/>
      <c r="D557" s="88"/>
      <c r="E557" s="28" t="s">
        <v>4</v>
      </c>
      <c r="F557" s="29"/>
      <c r="G557" s="267"/>
      <c r="H557" s="268"/>
      <c r="I557" s="269"/>
      <c r="J557" s="25" t="s">
        <v>0</v>
      </c>
      <c r="K557" s="26"/>
      <c r="L557" s="26"/>
      <c r="M557" s="27"/>
    </row>
    <row r="558" spans="1:13" ht="21" thickTop="1">
      <c r="A558" s="322">
        <f>A554+1</f>
        <v>136</v>
      </c>
      <c r="B558" s="87" t="s">
        <v>324</v>
      </c>
      <c r="C558" s="87" t="s">
        <v>326</v>
      </c>
      <c r="D558" s="87" t="s">
        <v>24</v>
      </c>
      <c r="E558" s="271" t="s">
        <v>328</v>
      </c>
      <c r="F558" s="375"/>
      <c r="G558" s="271" t="s">
        <v>319</v>
      </c>
      <c r="H558" s="376"/>
      <c r="I558" s="86"/>
      <c r="J558" s="63" t="s">
        <v>2</v>
      </c>
      <c r="K558" s="64"/>
      <c r="L558" s="64"/>
      <c r="M558" s="65"/>
    </row>
    <row r="559" spans="1:13" ht="71.400000000000006">
      <c r="A559" s="373"/>
      <c r="B559" s="12" t="s">
        <v>1375</v>
      </c>
      <c r="C559" s="12" t="s">
        <v>1374</v>
      </c>
      <c r="D559" s="4">
        <v>45023</v>
      </c>
      <c r="E559" s="12"/>
      <c r="F559" s="12" t="s">
        <v>1373</v>
      </c>
      <c r="G559" s="272" t="s">
        <v>1372</v>
      </c>
      <c r="H559" s="273"/>
      <c r="I559" s="274"/>
      <c r="J559" s="61" t="s">
        <v>417</v>
      </c>
      <c r="K559" s="119"/>
      <c r="L559" s="119" t="s">
        <v>3</v>
      </c>
      <c r="M559" s="137">
        <v>49</v>
      </c>
    </row>
    <row r="560" spans="1:13" ht="20.399999999999999">
      <c r="A560" s="373"/>
      <c r="B560" s="84" t="s">
        <v>325</v>
      </c>
      <c r="C560" s="84" t="s">
        <v>327</v>
      </c>
      <c r="D560" s="84" t="s">
        <v>23</v>
      </c>
      <c r="E560" s="363" t="s">
        <v>329</v>
      </c>
      <c r="F560" s="364"/>
      <c r="G560" s="275"/>
      <c r="H560" s="276"/>
      <c r="I560" s="277"/>
      <c r="J560" s="17" t="s">
        <v>493</v>
      </c>
      <c r="K560" s="117"/>
      <c r="L560" s="117" t="s">
        <v>3</v>
      </c>
      <c r="M560" s="136">
        <v>323.14</v>
      </c>
    </row>
    <row r="561" spans="1:13" ht="13.8" thickBot="1">
      <c r="A561" s="374"/>
      <c r="B561" s="13" t="s">
        <v>1199</v>
      </c>
      <c r="C561" s="13" t="s">
        <v>1372</v>
      </c>
      <c r="D561" s="88">
        <v>45023</v>
      </c>
      <c r="E561" s="15" t="s">
        <v>4</v>
      </c>
      <c r="F561" s="16" t="s">
        <v>1371</v>
      </c>
      <c r="G561" s="267"/>
      <c r="H561" s="268"/>
      <c r="I561" s="269"/>
      <c r="J561" s="17" t="s">
        <v>5</v>
      </c>
      <c r="K561" s="117"/>
      <c r="L561" s="117" t="s">
        <v>3</v>
      </c>
      <c r="M561" s="136">
        <v>93.5</v>
      </c>
    </row>
    <row r="562" spans="1:13" ht="21" thickTop="1">
      <c r="A562" s="322">
        <f>A558+1</f>
        <v>137</v>
      </c>
      <c r="B562" s="87" t="s">
        <v>324</v>
      </c>
      <c r="C562" s="87" t="s">
        <v>326</v>
      </c>
      <c r="D562" s="87" t="s">
        <v>24</v>
      </c>
      <c r="E562" s="271" t="s">
        <v>328</v>
      </c>
      <c r="F562" s="375"/>
      <c r="G562" s="271" t="s">
        <v>319</v>
      </c>
      <c r="H562" s="376"/>
      <c r="I562" s="86"/>
      <c r="J562" s="63" t="s">
        <v>2</v>
      </c>
      <c r="K562" s="64"/>
      <c r="L562" s="64"/>
      <c r="M562" s="65"/>
    </row>
    <row r="563" spans="1:13" ht="30.6">
      <c r="A563" s="373"/>
      <c r="B563" s="12" t="s">
        <v>1370</v>
      </c>
      <c r="C563" s="12" t="s">
        <v>1369</v>
      </c>
      <c r="D563" s="4">
        <v>45075</v>
      </c>
      <c r="E563" s="12"/>
      <c r="F563" s="12" t="s">
        <v>1368</v>
      </c>
      <c r="G563" s="272" t="s">
        <v>1366</v>
      </c>
      <c r="H563" s="273"/>
      <c r="I563" s="274"/>
      <c r="J563" s="61" t="s">
        <v>402</v>
      </c>
      <c r="K563" s="119"/>
      <c r="L563" s="119" t="s">
        <v>3</v>
      </c>
      <c r="M563" s="137">
        <v>445</v>
      </c>
    </row>
    <row r="564" spans="1:13" ht="20.399999999999999">
      <c r="A564" s="373"/>
      <c r="B564" s="84" t="s">
        <v>325</v>
      </c>
      <c r="C564" s="84" t="s">
        <v>327</v>
      </c>
      <c r="D564" s="84" t="s">
        <v>23</v>
      </c>
      <c r="E564" s="363" t="s">
        <v>329</v>
      </c>
      <c r="F564" s="364"/>
      <c r="G564" s="275"/>
      <c r="H564" s="276"/>
      <c r="I564" s="277"/>
      <c r="J564" s="17"/>
      <c r="K564" s="18"/>
      <c r="L564" s="18"/>
      <c r="M564" s="91"/>
    </row>
    <row r="565" spans="1:13" ht="31.2" thickBot="1">
      <c r="A565" s="374"/>
      <c r="B565" s="13" t="s">
        <v>1367</v>
      </c>
      <c r="C565" s="13" t="s">
        <v>1366</v>
      </c>
      <c r="D565" s="88">
        <v>45078</v>
      </c>
      <c r="E565" s="15" t="s">
        <v>4</v>
      </c>
      <c r="F565" s="16" t="s">
        <v>1365</v>
      </c>
      <c r="G565" s="267"/>
      <c r="H565" s="268"/>
      <c r="I565" s="269"/>
      <c r="J565" s="25" t="s">
        <v>0</v>
      </c>
      <c r="K565" s="26"/>
      <c r="L565" s="26"/>
      <c r="M565" s="27"/>
    </row>
    <row r="566" spans="1:13" ht="21" thickTop="1">
      <c r="A566" s="322">
        <f>A562+1</f>
        <v>138</v>
      </c>
      <c r="B566" s="87" t="s">
        <v>324</v>
      </c>
      <c r="C566" s="87" t="s">
        <v>326</v>
      </c>
      <c r="D566" s="87" t="s">
        <v>24</v>
      </c>
      <c r="E566" s="271" t="s">
        <v>328</v>
      </c>
      <c r="F566" s="375"/>
      <c r="G566" s="271" t="s">
        <v>319</v>
      </c>
      <c r="H566" s="376"/>
      <c r="I566" s="86"/>
      <c r="J566" s="63" t="s">
        <v>2</v>
      </c>
      <c r="K566" s="64"/>
      <c r="L566" s="64"/>
      <c r="M566" s="65"/>
    </row>
    <row r="567" spans="1:13" ht="30.6">
      <c r="A567" s="373"/>
      <c r="B567" s="12" t="s">
        <v>1364</v>
      </c>
      <c r="C567" s="12" t="s">
        <v>1363</v>
      </c>
      <c r="D567" s="4">
        <v>45033</v>
      </c>
      <c r="E567" s="12"/>
      <c r="F567" s="12" t="s">
        <v>1362</v>
      </c>
      <c r="G567" s="272" t="s">
        <v>1361</v>
      </c>
      <c r="H567" s="273"/>
      <c r="I567" s="274"/>
      <c r="J567" s="61" t="s">
        <v>402</v>
      </c>
      <c r="K567" s="119"/>
      <c r="L567" s="119" t="s">
        <v>3</v>
      </c>
      <c r="M567" s="137">
        <v>695</v>
      </c>
    </row>
    <row r="568" spans="1:13" ht="20.399999999999999">
      <c r="A568" s="373"/>
      <c r="B568" s="84" t="s">
        <v>325</v>
      </c>
      <c r="C568" s="84" t="s">
        <v>327</v>
      </c>
      <c r="D568" s="84" t="s">
        <v>23</v>
      </c>
      <c r="E568" s="363" t="s">
        <v>329</v>
      </c>
      <c r="F568" s="364"/>
      <c r="G568" s="275"/>
      <c r="H568" s="276"/>
      <c r="I568" s="277"/>
      <c r="J568" s="17"/>
      <c r="K568" s="18"/>
      <c r="L568" s="18"/>
      <c r="M568" s="91"/>
    </row>
    <row r="569" spans="1:13" ht="13.8" thickBot="1">
      <c r="A569" s="374"/>
      <c r="B569" s="14" t="s">
        <v>1199</v>
      </c>
      <c r="C569" s="14" t="s">
        <v>1361</v>
      </c>
      <c r="D569" s="88">
        <v>45036</v>
      </c>
      <c r="E569" s="28" t="s">
        <v>4</v>
      </c>
      <c r="F569" s="29" t="s">
        <v>1360</v>
      </c>
      <c r="G569" s="267"/>
      <c r="H569" s="268"/>
      <c r="I569" s="269"/>
      <c r="J569" s="25" t="s">
        <v>0</v>
      </c>
      <c r="K569" s="26"/>
      <c r="L569" s="26"/>
      <c r="M569" s="27"/>
    </row>
    <row r="570" spans="1:13" ht="21" thickTop="1">
      <c r="A570" s="322">
        <f>A566+1</f>
        <v>139</v>
      </c>
      <c r="B570" s="87" t="s">
        <v>324</v>
      </c>
      <c r="C570" s="87" t="s">
        <v>326</v>
      </c>
      <c r="D570" s="87" t="s">
        <v>24</v>
      </c>
      <c r="E570" s="271" t="s">
        <v>328</v>
      </c>
      <c r="F570" s="375"/>
      <c r="G570" s="271" t="s">
        <v>319</v>
      </c>
      <c r="H570" s="376"/>
      <c r="I570" s="86"/>
      <c r="J570" s="63" t="s">
        <v>2</v>
      </c>
      <c r="K570" s="64"/>
      <c r="L570" s="64"/>
      <c r="M570" s="65"/>
    </row>
    <row r="571" spans="1:13" ht="30.6">
      <c r="A571" s="373"/>
      <c r="B571" s="12" t="s">
        <v>1359</v>
      </c>
      <c r="C571" s="12" t="s">
        <v>1358</v>
      </c>
      <c r="D571" s="4">
        <v>45180</v>
      </c>
      <c r="E571" s="12"/>
      <c r="F571" s="12" t="s">
        <v>1357</v>
      </c>
      <c r="G571" s="272" t="s">
        <v>1355</v>
      </c>
      <c r="H571" s="273"/>
      <c r="I571" s="274"/>
      <c r="J571" s="61" t="s">
        <v>402</v>
      </c>
      <c r="K571" s="119"/>
      <c r="L571" s="119" t="s">
        <v>3</v>
      </c>
      <c r="M571" s="137">
        <v>175</v>
      </c>
    </row>
    <row r="572" spans="1:13" ht="20.399999999999999">
      <c r="A572" s="373"/>
      <c r="B572" s="84" t="s">
        <v>325</v>
      </c>
      <c r="C572" s="84" t="s">
        <v>327</v>
      </c>
      <c r="D572" s="84" t="s">
        <v>23</v>
      </c>
      <c r="E572" s="363" t="s">
        <v>329</v>
      </c>
      <c r="F572" s="364"/>
      <c r="G572" s="275"/>
      <c r="H572" s="276"/>
      <c r="I572" s="277"/>
      <c r="J572" s="17" t="s">
        <v>493</v>
      </c>
      <c r="K572" s="117"/>
      <c r="L572" s="117" t="s">
        <v>3</v>
      </c>
      <c r="M572" s="136">
        <v>268</v>
      </c>
    </row>
    <row r="573" spans="1:13" ht="31.2" thickBot="1">
      <c r="A573" s="374"/>
      <c r="B573" s="14" t="s">
        <v>1356</v>
      </c>
      <c r="C573" s="14" t="s">
        <v>1355</v>
      </c>
      <c r="D573" s="88">
        <v>45181</v>
      </c>
      <c r="E573" s="28" t="s">
        <v>4</v>
      </c>
      <c r="F573" s="29" t="s">
        <v>1354</v>
      </c>
      <c r="G573" s="267"/>
      <c r="H573" s="268"/>
      <c r="I573" s="269"/>
      <c r="J573" s="25" t="s">
        <v>5</v>
      </c>
      <c r="K573" s="115"/>
      <c r="L573" s="115" t="s">
        <v>3</v>
      </c>
      <c r="M573" s="135">
        <v>31</v>
      </c>
    </row>
    <row r="574" spans="1:13" ht="21" thickTop="1">
      <c r="A574" s="322">
        <f>A570+1</f>
        <v>140</v>
      </c>
      <c r="B574" s="87" t="s">
        <v>324</v>
      </c>
      <c r="C574" s="87" t="s">
        <v>326</v>
      </c>
      <c r="D574" s="87" t="s">
        <v>24</v>
      </c>
      <c r="E574" s="271" t="s">
        <v>328</v>
      </c>
      <c r="F574" s="375"/>
      <c r="G574" s="271" t="s">
        <v>319</v>
      </c>
      <c r="H574" s="376"/>
      <c r="I574" s="86"/>
      <c r="J574" s="63" t="s">
        <v>2</v>
      </c>
      <c r="K574" s="64"/>
      <c r="L574" s="64"/>
      <c r="M574" s="65"/>
    </row>
    <row r="575" spans="1:13" ht="45" customHeight="1">
      <c r="A575" s="373"/>
      <c r="B575" s="12" t="s">
        <v>1353</v>
      </c>
      <c r="C575" s="12" t="s">
        <v>1352</v>
      </c>
      <c r="D575" s="4">
        <v>45075</v>
      </c>
      <c r="E575" s="12"/>
      <c r="F575" s="12" t="s">
        <v>1351</v>
      </c>
      <c r="G575" s="272" t="s">
        <v>1350</v>
      </c>
      <c r="H575" s="273"/>
      <c r="I575" s="274"/>
      <c r="J575" s="61" t="s">
        <v>1105</v>
      </c>
      <c r="K575" s="119"/>
      <c r="L575" s="119" t="s">
        <v>3</v>
      </c>
      <c r="M575" s="137">
        <v>555.4</v>
      </c>
    </row>
    <row r="576" spans="1:13" ht="20.399999999999999">
      <c r="A576" s="373"/>
      <c r="B576" s="84" t="s">
        <v>325</v>
      </c>
      <c r="C576" s="84" t="s">
        <v>327</v>
      </c>
      <c r="D576" s="84" t="s">
        <v>23</v>
      </c>
      <c r="E576" s="363" t="s">
        <v>329</v>
      </c>
      <c r="F576" s="364"/>
      <c r="G576" s="275"/>
      <c r="H576" s="276"/>
      <c r="I576" s="277"/>
      <c r="J576" s="124" t="s">
        <v>417</v>
      </c>
      <c r="K576" s="123"/>
      <c r="L576" s="123" t="s">
        <v>3</v>
      </c>
      <c r="M576" s="190">
        <v>100</v>
      </c>
    </row>
    <row r="577" spans="1:13" ht="13.8" thickBot="1">
      <c r="A577" s="374"/>
      <c r="B577" s="14" t="s">
        <v>1199</v>
      </c>
      <c r="C577" s="14" t="s">
        <v>1350</v>
      </c>
      <c r="D577" s="88">
        <v>45077</v>
      </c>
      <c r="E577" s="28" t="s">
        <v>4</v>
      </c>
      <c r="F577" s="29" t="s">
        <v>1349</v>
      </c>
      <c r="G577" s="267"/>
      <c r="H577" s="268"/>
      <c r="I577" s="269"/>
      <c r="J577" s="17" t="s">
        <v>493</v>
      </c>
      <c r="K577" s="117"/>
      <c r="L577" s="117" t="s">
        <v>3</v>
      </c>
      <c r="M577" s="136">
        <v>408.6</v>
      </c>
    </row>
    <row r="578" spans="1:13" ht="21" thickTop="1">
      <c r="A578" s="322">
        <f>A574+1</f>
        <v>141</v>
      </c>
      <c r="B578" s="87" t="s">
        <v>324</v>
      </c>
      <c r="C578" s="87" t="s">
        <v>326</v>
      </c>
      <c r="D578" s="87" t="s">
        <v>24</v>
      </c>
      <c r="E578" s="271" t="s">
        <v>328</v>
      </c>
      <c r="F578" s="375"/>
      <c r="G578" s="271" t="s">
        <v>319</v>
      </c>
      <c r="H578" s="376"/>
      <c r="I578" s="86"/>
      <c r="J578" s="63" t="s">
        <v>2</v>
      </c>
      <c r="K578" s="64"/>
      <c r="L578" s="64"/>
      <c r="M578" s="65"/>
    </row>
    <row r="579" spans="1:13">
      <c r="A579" s="373"/>
      <c r="B579" s="12" t="s">
        <v>1348</v>
      </c>
      <c r="C579" s="12"/>
      <c r="D579" s="4"/>
      <c r="E579" s="12"/>
      <c r="F579" s="12"/>
      <c r="G579" s="272"/>
      <c r="H579" s="361"/>
      <c r="I579" s="362"/>
      <c r="J579" s="131" t="s">
        <v>5</v>
      </c>
      <c r="K579" s="130"/>
      <c r="L579" s="130" t="s">
        <v>3</v>
      </c>
      <c r="M579" s="143">
        <v>120</v>
      </c>
    </row>
    <row r="580" spans="1:13" ht="20.399999999999999">
      <c r="A580" s="373"/>
      <c r="B580" s="84" t="s">
        <v>325</v>
      </c>
      <c r="C580" s="84" t="s">
        <v>327</v>
      </c>
      <c r="D580" s="84" t="s">
        <v>23</v>
      </c>
      <c r="E580" s="363" t="s">
        <v>329</v>
      </c>
      <c r="F580" s="364"/>
      <c r="G580" s="275"/>
      <c r="H580" s="276"/>
      <c r="I580" s="277"/>
      <c r="J580" s="124"/>
      <c r="K580" s="13"/>
      <c r="L580" s="13"/>
      <c r="M580" s="189"/>
    </row>
    <row r="581" spans="1:13" ht="13.8" thickBot="1">
      <c r="A581" s="374"/>
      <c r="B581" s="14"/>
      <c r="C581" s="14"/>
      <c r="D581" s="88"/>
      <c r="E581" s="28" t="s">
        <v>4</v>
      </c>
      <c r="F581" s="29"/>
      <c r="G581" s="267"/>
      <c r="H581" s="268"/>
      <c r="I581" s="269"/>
      <c r="J581" s="25" t="s">
        <v>0</v>
      </c>
      <c r="K581" s="26"/>
      <c r="L581" s="26"/>
      <c r="M581" s="27"/>
    </row>
    <row r="582" spans="1:13" ht="21" thickTop="1">
      <c r="A582" s="322">
        <f>A578+1</f>
        <v>142</v>
      </c>
      <c r="B582" s="87" t="s">
        <v>324</v>
      </c>
      <c r="C582" s="87" t="s">
        <v>326</v>
      </c>
      <c r="D582" s="87" t="s">
        <v>24</v>
      </c>
      <c r="E582" s="271" t="s">
        <v>328</v>
      </c>
      <c r="F582" s="375"/>
      <c r="G582" s="271" t="s">
        <v>319</v>
      </c>
      <c r="H582" s="376"/>
      <c r="I582" s="86"/>
      <c r="J582" s="63" t="s">
        <v>2</v>
      </c>
      <c r="K582" s="64"/>
      <c r="L582" s="64"/>
      <c r="M582" s="65"/>
    </row>
    <row r="583" spans="1:13" ht="20.399999999999999">
      <c r="A583" s="373"/>
      <c r="B583" s="12" t="s">
        <v>1347</v>
      </c>
      <c r="C583" s="12" t="s">
        <v>1341</v>
      </c>
      <c r="D583" s="4">
        <v>45156</v>
      </c>
      <c r="E583" s="12"/>
      <c r="F583" s="12" t="s">
        <v>1340</v>
      </c>
      <c r="G583" s="272" t="s">
        <v>1338</v>
      </c>
      <c r="H583" s="273"/>
      <c r="I583" s="274"/>
      <c r="J583" s="61" t="s">
        <v>1105</v>
      </c>
      <c r="K583" s="119"/>
      <c r="L583" s="119" t="s">
        <v>3</v>
      </c>
      <c r="M583" s="137">
        <v>362.81</v>
      </c>
    </row>
    <row r="584" spans="1:13" ht="20.399999999999999">
      <c r="A584" s="373"/>
      <c r="B584" s="84" t="s">
        <v>325</v>
      </c>
      <c r="C584" s="84" t="s">
        <v>327</v>
      </c>
      <c r="D584" s="84" t="s">
        <v>23</v>
      </c>
      <c r="E584" s="363" t="s">
        <v>329</v>
      </c>
      <c r="F584" s="364"/>
      <c r="G584" s="275"/>
      <c r="H584" s="276"/>
      <c r="I584" s="277"/>
      <c r="J584" s="124" t="s">
        <v>417</v>
      </c>
      <c r="K584" s="123"/>
      <c r="L584" s="123" t="s">
        <v>3</v>
      </c>
      <c r="M584" s="190">
        <v>100</v>
      </c>
    </row>
    <row r="585" spans="1:13" ht="13.8" thickBot="1">
      <c r="A585" s="374"/>
      <c r="B585" s="14" t="s">
        <v>1194</v>
      </c>
      <c r="C585" s="14" t="s">
        <v>1338</v>
      </c>
      <c r="D585" s="88">
        <v>45160</v>
      </c>
      <c r="E585" s="28" t="s">
        <v>4</v>
      </c>
      <c r="F585" s="29" t="s">
        <v>1346</v>
      </c>
      <c r="G585" s="267"/>
      <c r="H585" s="268"/>
      <c r="I585" s="269"/>
      <c r="J585" s="17" t="s">
        <v>493</v>
      </c>
      <c r="K585" s="117"/>
      <c r="L585" s="117" t="s">
        <v>3</v>
      </c>
      <c r="M585" s="136">
        <v>165</v>
      </c>
    </row>
    <row r="586" spans="1:13" ht="21" thickTop="1">
      <c r="A586" s="322">
        <f>A582+1</f>
        <v>143</v>
      </c>
      <c r="B586" s="87" t="s">
        <v>324</v>
      </c>
      <c r="C586" s="87" t="s">
        <v>326</v>
      </c>
      <c r="D586" s="87" t="s">
        <v>24</v>
      </c>
      <c r="E586" s="271" t="s">
        <v>328</v>
      </c>
      <c r="F586" s="375"/>
      <c r="G586" s="271" t="s">
        <v>319</v>
      </c>
      <c r="H586" s="376"/>
      <c r="I586" s="86"/>
      <c r="J586" s="63" t="s">
        <v>2</v>
      </c>
      <c r="K586" s="64"/>
      <c r="L586" s="64"/>
      <c r="M586" s="65"/>
    </row>
    <row r="587" spans="1:13">
      <c r="A587" s="373"/>
      <c r="B587" s="12" t="s">
        <v>1345</v>
      </c>
      <c r="C587" s="12"/>
      <c r="D587" s="4"/>
      <c r="E587" s="12"/>
      <c r="F587" s="12"/>
      <c r="G587" s="272"/>
      <c r="H587" s="361"/>
      <c r="I587" s="362"/>
      <c r="J587" s="131" t="s">
        <v>5</v>
      </c>
      <c r="K587" s="130"/>
      <c r="L587" s="130" t="s">
        <v>3</v>
      </c>
      <c r="M587" s="143">
        <v>125</v>
      </c>
    </row>
    <row r="588" spans="1:13" ht="20.399999999999999">
      <c r="A588" s="373"/>
      <c r="B588" s="84" t="s">
        <v>325</v>
      </c>
      <c r="C588" s="84" t="s">
        <v>327</v>
      </c>
      <c r="D588" s="84" t="s">
        <v>23</v>
      </c>
      <c r="E588" s="363" t="s">
        <v>329</v>
      </c>
      <c r="F588" s="364"/>
      <c r="G588" s="275"/>
      <c r="H588" s="276"/>
      <c r="I588" s="277"/>
      <c r="J588" s="124"/>
      <c r="K588" s="13"/>
      <c r="L588" s="13"/>
      <c r="M588" s="189"/>
    </row>
    <row r="589" spans="1:13" ht="13.8" thickBot="1">
      <c r="A589" s="374"/>
      <c r="B589" s="14"/>
      <c r="C589" s="14"/>
      <c r="D589" s="88"/>
      <c r="E589" s="28" t="s">
        <v>4</v>
      </c>
      <c r="F589" s="29"/>
      <c r="G589" s="267"/>
      <c r="H589" s="268"/>
      <c r="I589" s="269"/>
      <c r="J589" s="25" t="s">
        <v>0</v>
      </c>
      <c r="K589" s="26"/>
      <c r="L589" s="26"/>
      <c r="M589" s="27"/>
    </row>
    <row r="590" spans="1:13" ht="21" thickTop="1">
      <c r="A590" s="322">
        <f>A586+1</f>
        <v>144</v>
      </c>
      <c r="B590" s="87" t="s">
        <v>324</v>
      </c>
      <c r="C590" s="87" t="s">
        <v>326</v>
      </c>
      <c r="D590" s="87" t="s">
        <v>24</v>
      </c>
      <c r="E590" s="271" t="s">
        <v>328</v>
      </c>
      <c r="F590" s="375"/>
      <c r="G590" s="271" t="s">
        <v>319</v>
      </c>
      <c r="H590" s="376"/>
      <c r="I590" s="86"/>
      <c r="J590" s="63" t="s">
        <v>2</v>
      </c>
      <c r="K590" s="64"/>
      <c r="L590" s="64"/>
      <c r="M590" s="65"/>
    </row>
    <row r="591" spans="1:13" ht="20.399999999999999">
      <c r="A591" s="373"/>
      <c r="B591" s="12" t="s">
        <v>1344</v>
      </c>
      <c r="C591" s="12" t="s">
        <v>1341</v>
      </c>
      <c r="D591" s="4">
        <v>45156</v>
      </c>
      <c r="E591" s="12"/>
      <c r="F591" s="12" t="s">
        <v>1340</v>
      </c>
      <c r="G591" s="272" t="s">
        <v>1338</v>
      </c>
      <c r="H591" s="273"/>
      <c r="I591" s="274"/>
      <c r="J591" s="61" t="s">
        <v>417</v>
      </c>
      <c r="K591" s="119"/>
      <c r="L591" s="119" t="s">
        <v>3</v>
      </c>
      <c r="M591" s="137">
        <v>100</v>
      </c>
    </row>
    <row r="592" spans="1:13" ht="20.399999999999999">
      <c r="A592" s="373"/>
      <c r="B592" s="84" t="s">
        <v>325</v>
      </c>
      <c r="C592" s="84" t="s">
        <v>327</v>
      </c>
      <c r="D592" s="84" t="s">
        <v>23</v>
      </c>
      <c r="E592" s="363" t="s">
        <v>329</v>
      </c>
      <c r="F592" s="364"/>
      <c r="G592" s="275"/>
      <c r="H592" s="276"/>
      <c r="I592" s="277"/>
      <c r="J592" s="17" t="s">
        <v>493</v>
      </c>
      <c r="K592" s="117"/>
      <c r="L592" s="117" t="s">
        <v>3</v>
      </c>
      <c r="M592" s="136">
        <v>99</v>
      </c>
    </row>
    <row r="593" spans="1:13" ht="31.2" thickBot="1">
      <c r="A593" s="374"/>
      <c r="B593" s="14" t="s">
        <v>1343</v>
      </c>
      <c r="C593" s="14" t="s">
        <v>1338</v>
      </c>
      <c r="D593" s="88">
        <v>45158</v>
      </c>
      <c r="E593" s="28" t="s">
        <v>4</v>
      </c>
      <c r="F593" s="29" t="s">
        <v>1337</v>
      </c>
      <c r="G593" s="267"/>
      <c r="H593" s="268"/>
      <c r="I593" s="269"/>
      <c r="J593" s="25" t="s">
        <v>5</v>
      </c>
      <c r="K593" s="115"/>
      <c r="L593" s="115" t="s">
        <v>3</v>
      </c>
      <c r="M593" s="135">
        <v>75</v>
      </c>
    </row>
    <row r="594" spans="1:13" ht="21" thickTop="1">
      <c r="A594" s="322">
        <f>A590+1</f>
        <v>145</v>
      </c>
      <c r="B594" s="87" t="s">
        <v>324</v>
      </c>
      <c r="C594" s="87" t="s">
        <v>326</v>
      </c>
      <c r="D594" s="87" t="s">
        <v>24</v>
      </c>
      <c r="E594" s="271" t="s">
        <v>328</v>
      </c>
      <c r="F594" s="375"/>
      <c r="G594" s="271" t="s">
        <v>319</v>
      </c>
      <c r="H594" s="376"/>
      <c r="I594" s="86"/>
      <c r="J594" s="63" t="s">
        <v>2</v>
      </c>
      <c r="K594" s="64"/>
      <c r="L594" s="64"/>
      <c r="M594" s="65"/>
    </row>
    <row r="595" spans="1:13" ht="33.75" customHeight="1">
      <c r="A595" s="373"/>
      <c r="B595" s="12" t="s">
        <v>1342</v>
      </c>
      <c r="C595" s="12" t="s">
        <v>1341</v>
      </c>
      <c r="D595" s="4">
        <v>45156</v>
      </c>
      <c r="E595" s="12"/>
      <c r="F595" s="12" t="s">
        <v>1340</v>
      </c>
      <c r="G595" s="272" t="s">
        <v>1338</v>
      </c>
      <c r="H595" s="361"/>
      <c r="I595" s="362"/>
      <c r="J595" s="61" t="s">
        <v>493</v>
      </c>
      <c r="K595" s="119"/>
      <c r="L595" s="119" t="s">
        <v>3</v>
      </c>
      <c r="M595" s="137">
        <v>99</v>
      </c>
    </row>
    <row r="596" spans="1:13" ht="20.399999999999999">
      <c r="A596" s="373"/>
      <c r="B596" s="84" t="s">
        <v>325</v>
      </c>
      <c r="C596" s="84" t="s">
        <v>327</v>
      </c>
      <c r="D596" s="84" t="s">
        <v>23</v>
      </c>
      <c r="E596" s="363" t="s">
        <v>329</v>
      </c>
      <c r="F596" s="364"/>
      <c r="G596" s="275"/>
      <c r="H596" s="276"/>
      <c r="I596" s="277"/>
      <c r="J596" s="17" t="s">
        <v>5</v>
      </c>
      <c r="K596" s="117"/>
      <c r="L596" s="117" t="s">
        <v>3</v>
      </c>
      <c r="M596" s="136">
        <v>75</v>
      </c>
    </row>
    <row r="597" spans="1:13" ht="31.2" thickBot="1">
      <c r="A597" s="374"/>
      <c r="B597" s="14" t="s">
        <v>1339</v>
      </c>
      <c r="C597" s="14" t="s">
        <v>1338</v>
      </c>
      <c r="D597" s="88">
        <v>45158</v>
      </c>
      <c r="E597" s="28" t="s">
        <v>4</v>
      </c>
      <c r="F597" s="29" t="s">
        <v>1337</v>
      </c>
      <c r="G597" s="267"/>
      <c r="H597" s="268"/>
      <c r="I597" s="269"/>
      <c r="J597" s="25" t="s">
        <v>0</v>
      </c>
      <c r="K597" s="26"/>
      <c r="L597" s="26"/>
      <c r="M597" s="27"/>
    </row>
    <row r="598" spans="1:13" ht="21" thickTop="1">
      <c r="A598" s="322">
        <f>A594+1</f>
        <v>146</v>
      </c>
      <c r="B598" s="87" t="s">
        <v>324</v>
      </c>
      <c r="C598" s="87" t="s">
        <v>326</v>
      </c>
      <c r="D598" s="87" t="s">
        <v>24</v>
      </c>
      <c r="E598" s="271" t="s">
        <v>328</v>
      </c>
      <c r="F598" s="375"/>
      <c r="G598" s="271" t="s">
        <v>319</v>
      </c>
      <c r="H598" s="376"/>
      <c r="I598" s="86"/>
      <c r="J598" s="63" t="s">
        <v>2</v>
      </c>
      <c r="K598" s="64"/>
      <c r="L598" s="64"/>
      <c r="M598" s="65"/>
    </row>
    <row r="599" spans="1:13" ht="30.6">
      <c r="A599" s="373"/>
      <c r="B599" s="12" t="s">
        <v>1336</v>
      </c>
      <c r="C599" s="12" t="s">
        <v>1335</v>
      </c>
      <c r="D599" s="4">
        <v>45103</v>
      </c>
      <c r="E599" s="12"/>
      <c r="F599" s="12" t="s">
        <v>1334</v>
      </c>
      <c r="G599" s="272" t="s">
        <v>1333</v>
      </c>
      <c r="H599" s="273"/>
      <c r="I599" s="274"/>
      <c r="J599" s="61" t="s">
        <v>493</v>
      </c>
      <c r="K599" s="119"/>
      <c r="L599" s="119" t="s">
        <v>3</v>
      </c>
      <c r="M599" s="137">
        <v>1199.22</v>
      </c>
    </row>
    <row r="600" spans="1:13" ht="20.399999999999999">
      <c r="A600" s="373"/>
      <c r="B600" s="84" t="s">
        <v>325</v>
      </c>
      <c r="C600" s="84" t="s">
        <v>327</v>
      </c>
      <c r="D600" s="84" t="s">
        <v>23</v>
      </c>
      <c r="E600" s="363" t="s">
        <v>329</v>
      </c>
      <c r="F600" s="364"/>
      <c r="G600" s="275"/>
      <c r="H600" s="276"/>
      <c r="I600" s="277"/>
      <c r="J600" s="17"/>
      <c r="K600" s="18"/>
      <c r="L600" s="18"/>
      <c r="M600" s="91"/>
    </row>
    <row r="601" spans="1:13" ht="21" thickBot="1">
      <c r="A601" s="374"/>
      <c r="B601" s="14" t="s">
        <v>1125</v>
      </c>
      <c r="C601" s="14" t="s">
        <v>1333</v>
      </c>
      <c r="D601" s="88">
        <v>45107</v>
      </c>
      <c r="E601" s="28" t="s">
        <v>4</v>
      </c>
      <c r="F601" s="29" t="s">
        <v>1332</v>
      </c>
      <c r="G601" s="267"/>
      <c r="H601" s="268"/>
      <c r="I601" s="269"/>
      <c r="J601" s="25" t="s">
        <v>0</v>
      </c>
      <c r="K601" s="26"/>
      <c r="L601" s="26"/>
      <c r="M601" s="27"/>
    </row>
    <row r="602" spans="1:13" ht="21" thickTop="1">
      <c r="A602" s="322">
        <f>A598+1</f>
        <v>147</v>
      </c>
      <c r="B602" s="87" t="s">
        <v>324</v>
      </c>
      <c r="C602" s="87" t="s">
        <v>326</v>
      </c>
      <c r="D602" s="87" t="s">
        <v>24</v>
      </c>
      <c r="E602" s="271" t="s">
        <v>328</v>
      </c>
      <c r="F602" s="375"/>
      <c r="G602" s="271" t="s">
        <v>319</v>
      </c>
      <c r="H602" s="376"/>
      <c r="I602" s="86"/>
      <c r="J602" s="63" t="s">
        <v>2</v>
      </c>
      <c r="K602" s="64"/>
      <c r="L602" s="64"/>
      <c r="M602" s="65"/>
    </row>
    <row r="603" spans="1:13" ht="30.6">
      <c r="A603" s="373"/>
      <c r="B603" s="12" t="s">
        <v>1331</v>
      </c>
      <c r="C603" s="12" t="s">
        <v>1330</v>
      </c>
      <c r="D603" s="4">
        <v>45173</v>
      </c>
      <c r="E603" s="12"/>
      <c r="F603" s="12" t="s">
        <v>1329</v>
      </c>
      <c r="G603" s="272" t="s">
        <v>1327</v>
      </c>
      <c r="H603" s="273"/>
      <c r="I603" s="274"/>
      <c r="J603" s="61" t="s">
        <v>1105</v>
      </c>
      <c r="K603" s="119"/>
      <c r="L603" s="119" t="s">
        <v>3</v>
      </c>
      <c r="M603" s="137">
        <v>2762.93</v>
      </c>
    </row>
    <row r="604" spans="1:13" ht="20.399999999999999">
      <c r="A604" s="373"/>
      <c r="B604" s="84" t="s">
        <v>325</v>
      </c>
      <c r="C604" s="84" t="s">
        <v>327</v>
      </c>
      <c r="D604" s="84" t="s">
        <v>23</v>
      </c>
      <c r="E604" s="363" t="s">
        <v>329</v>
      </c>
      <c r="F604" s="364"/>
      <c r="G604" s="275"/>
      <c r="H604" s="276"/>
      <c r="I604" s="277"/>
      <c r="J604" s="124" t="s">
        <v>417</v>
      </c>
      <c r="K604" s="123"/>
      <c r="L604" s="123" t="s">
        <v>3</v>
      </c>
      <c r="M604" s="190">
        <v>48</v>
      </c>
    </row>
    <row r="605" spans="1:13" ht="21" thickBot="1">
      <c r="A605" s="374"/>
      <c r="B605" s="14" t="s">
        <v>1328</v>
      </c>
      <c r="C605" s="14" t="s">
        <v>1327</v>
      </c>
      <c r="D605" s="88">
        <v>45175</v>
      </c>
      <c r="E605" s="28" t="s">
        <v>4</v>
      </c>
      <c r="F605" s="29" t="s">
        <v>1326</v>
      </c>
      <c r="G605" s="267"/>
      <c r="H605" s="268"/>
      <c r="I605" s="269"/>
      <c r="J605" s="17" t="s">
        <v>493</v>
      </c>
      <c r="K605" s="117"/>
      <c r="L605" s="117" t="s">
        <v>3</v>
      </c>
      <c r="M605" s="136">
        <v>1116</v>
      </c>
    </row>
    <row r="606" spans="1:13" ht="21" thickTop="1">
      <c r="A606" s="322">
        <f>A602+1</f>
        <v>148</v>
      </c>
      <c r="B606" s="87" t="s">
        <v>324</v>
      </c>
      <c r="C606" s="87" t="s">
        <v>326</v>
      </c>
      <c r="D606" s="87" t="s">
        <v>24</v>
      </c>
      <c r="E606" s="271" t="s">
        <v>328</v>
      </c>
      <c r="F606" s="375"/>
      <c r="G606" s="271" t="s">
        <v>319</v>
      </c>
      <c r="H606" s="376"/>
      <c r="I606" s="86"/>
      <c r="J606" s="63" t="s">
        <v>2</v>
      </c>
      <c r="K606" s="64"/>
      <c r="L606" s="64"/>
      <c r="M606" s="65"/>
    </row>
    <row r="607" spans="1:13">
      <c r="A607" s="373"/>
      <c r="B607" s="12" t="s">
        <v>1325</v>
      </c>
      <c r="C607" s="12"/>
      <c r="D607" s="4"/>
      <c r="E607" s="12"/>
      <c r="F607" s="12"/>
      <c r="G607" s="272"/>
      <c r="H607" s="361"/>
      <c r="I607" s="362"/>
      <c r="J607" s="131" t="s">
        <v>5</v>
      </c>
      <c r="K607" s="130"/>
      <c r="L607" s="130" t="s">
        <v>3</v>
      </c>
      <c r="M607" s="143">
        <v>259</v>
      </c>
    </row>
    <row r="608" spans="1:13" ht="20.399999999999999">
      <c r="A608" s="373"/>
      <c r="B608" s="84" t="s">
        <v>325</v>
      </c>
      <c r="C608" s="84" t="s">
        <v>327</v>
      </c>
      <c r="D608" s="84" t="s">
        <v>23</v>
      </c>
      <c r="E608" s="363" t="s">
        <v>329</v>
      </c>
      <c r="F608" s="364"/>
      <c r="G608" s="275"/>
      <c r="H608" s="276"/>
      <c r="I608" s="277"/>
      <c r="J608" s="124"/>
      <c r="K608" s="13"/>
      <c r="L608" s="13"/>
      <c r="M608" s="189"/>
    </row>
    <row r="609" spans="1:13" ht="13.8" thickBot="1">
      <c r="A609" s="374"/>
      <c r="B609" s="14"/>
      <c r="C609" s="14"/>
      <c r="D609" s="88"/>
      <c r="E609" s="28" t="s">
        <v>4</v>
      </c>
      <c r="F609" s="29"/>
      <c r="G609" s="267"/>
      <c r="H609" s="268"/>
      <c r="I609" s="269"/>
      <c r="J609" s="25" t="s">
        <v>0</v>
      </c>
      <c r="K609" s="26"/>
      <c r="L609" s="26"/>
      <c r="M609" s="27"/>
    </row>
    <row r="610" spans="1:13" ht="21" thickTop="1">
      <c r="A610" s="322">
        <f>A606+1</f>
        <v>149</v>
      </c>
      <c r="B610" s="87" t="s">
        <v>324</v>
      </c>
      <c r="C610" s="87" t="s">
        <v>326</v>
      </c>
      <c r="D610" s="87" t="s">
        <v>24</v>
      </c>
      <c r="E610" s="271" t="s">
        <v>328</v>
      </c>
      <c r="F610" s="375"/>
      <c r="G610" s="271" t="s">
        <v>319</v>
      </c>
      <c r="H610" s="376"/>
      <c r="I610" s="86"/>
      <c r="J610" s="63" t="s">
        <v>2</v>
      </c>
      <c r="K610" s="64"/>
      <c r="L610" s="64"/>
      <c r="M610" s="65"/>
    </row>
    <row r="611" spans="1:13" ht="40.799999999999997">
      <c r="A611" s="373"/>
      <c r="B611" s="12" t="s">
        <v>1324</v>
      </c>
      <c r="C611" s="12" t="s">
        <v>1323</v>
      </c>
      <c r="D611" s="4">
        <v>45193</v>
      </c>
      <c r="E611" s="12"/>
      <c r="F611" s="12" t="s">
        <v>1322</v>
      </c>
      <c r="G611" s="272" t="s">
        <v>1321</v>
      </c>
      <c r="H611" s="273"/>
      <c r="I611" s="274"/>
      <c r="J611" s="61" t="s">
        <v>402</v>
      </c>
      <c r="K611" s="119"/>
      <c r="L611" s="119" t="s">
        <v>3</v>
      </c>
      <c r="M611" s="137">
        <v>550</v>
      </c>
    </row>
    <row r="612" spans="1:13" ht="20.399999999999999">
      <c r="A612" s="373"/>
      <c r="B612" s="84" t="s">
        <v>325</v>
      </c>
      <c r="C612" s="84" t="s">
        <v>327</v>
      </c>
      <c r="D612" s="84" t="s">
        <v>23</v>
      </c>
      <c r="E612" s="363" t="s">
        <v>329</v>
      </c>
      <c r="F612" s="364"/>
      <c r="G612" s="275"/>
      <c r="H612" s="276"/>
      <c r="I612" s="277"/>
      <c r="J612" s="17"/>
      <c r="K612" s="18"/>
      <c r="L612" s="18"/>
      <c r="M612" s="91"/>
    </row>
    <row r="613" spans="1:13" ht="41.4" thickBot="1">
      <c r="A613" s="374"/>
      <c r="B613" s="14" t="s">
        <v>1199</v>
      </c>
      <c r="C613" s="14" t="s">
        <v>1321</v>
      </c>
      <c r="D613" s="88">
        <v>45197</v>
      </c>
      <c r="E613" s="28" t="s">
        <v>4</v>
      </c>
      <c r="F613" s="29" t="s">
        <v>1320</v>
      </c>
      <c r="G613" s="267"/>
      <c r="H613" s="268"/>
      <c r="I613" s="269"/>
      <c r="J613" s="25" t="s">
        <v>0</v>
      </c>
      <c r="K613" s="26"/>
      <c r="L613" s="26"/>
      <c r="M613" s="27"/>
    </row>
    <row r="614" spans="1:13" ht="21" thickTop="1">
      <c r="A614" s="322">
        <f>A610+1</f>
        <v>150</v>
      </c>
      <c r="B614" s="87" t="s">
        <v>324</v>
      </c>
      <c r="C614" s="87" t="s">
        <v>326</v>
      </c>
      <c r="D614" s="87" t="s">
        <v>24</v>
      </c>
      <c r="E614" s="271" t="s">
        <v>328</v>
      </c>
      <c r="F614" s="375"/>
      <c r="G614" s="271" t="s">
        <v>319</v>
      </c>
      <c r="H614" s="376"/>
      <c r="I614" s="86"/>
      <c r="J614" s="63" t="s">
        <v>2</v>
      </c>
      <c r="K614" s="64"/>
      <c r="L614" s="64"/>
      <c r="M614" s="65"/>
    </row>
    <row r="615" spans="1:13" ht="20.399999999999999">
      <c r="A615" s="373"/>
      <c r="B615" s="12" t="s">
        <v>1319</v>
      </c>
      <c r="C615" s="12" t="s">
        <v>1318</v>
      </c>
      <c r="D615" s="4">
        <v>45035</v>
      </c>
      <c r="E615" s="12"/>
      <c r="F615" s="12" t="s">
        <v>1317</v>
      </c>
      <c r="G615" s="272" t="s">
        <v>1315</v>
      </c>
      <c r="H615" s="273"/>
      <c r="I615" s="274"/>
      <c r="J615" s="61" t="s">
        <v>402</v>
      </c>
      <c r="K615" s="119"/>
      <c r="L615" s="119" t="s">
        <v>3</v>
      </c>
      <c r="M615" s="137">
        <v>211</v>
      </c>
    </row>
    <row r="616" spans="1:13" ht="20.399999999999999">
      <c r="A616" s="373"/>
      <c r="B616" s="84" t="s">
        <v>325</v>
      </c>
      <c r="C616" s="84" t="s">
        <v>327</v>
      </c>
      <c r="D616" s="84" t="s">
        <v>23</v>
      </c>
      <c r="E616" s="363" t="s">
        <v>329</v>
      </c>
      <c r="F616" s="364"/>
      <c r="G616" s="275"/>
      <c r="H616" s="276"/>
      <c r="I616" s="277"/>
      <c r="J616" s="17" t="s">
        <v>1105</v>
      </c>
      <c r="K616" s="117"/>
      <c r="L616" s="117" t="s">
        <v>3</v>
      </c>
      <c r="M616" s="136">
        <v>1904.45</v>
      </c>
    </row>
    <row r="617" spans="1:13" ht="21" thickBot="1">
      <c r="A617" s="374"/>
      <c r="B617" s="14" t="s">
        <v>1316</v>
      </c>
      <c r="C617" s="14" t="s">
        <v>1315</v>
      </c>
      <c r="D617" s="88">
        <v>45038</v>
      </c>
      <c r="E617" s="28" t="s">
        <v>4</v>
      </c>
      <c r="F617" s="29" t="s">
        <v>1314</v>
      </c>
      <c r="G617" s="267"/>
      <c r="H617" s="268"/>
      <c r="I617" s="269"/>
      <c r="J617" s="25" t="s">
        <v>493</v>
      </c>
      <c r="K617" s="115"/>
      <c r="L617" s="115" t="s">
        <v>3</v>
      </c>
      <c r="M617" s="135">
        <v>814.6</v>
      </c>
    </row>
    <row r="618" spans="1:13" ht="21" thickTop="1">
      <c r="A618" s="322">
        <f>A614+1</f>
        <v>151</v>
      </c>
      <c r="B618" s="87" t="s">
        <v>324</v>
      </c>
      <c r="C618" s="87" t="s">
        <v>326</v>
      </c>
      <c r="D618" s="87" t="s">
        <v>24</v>
      </c>
      <c r="E618" s="271" t="s">
        <v>328</v>
      </c>
      <c r="F618" s="375"/>
      <c r="G618" s="271" t="s">
        <v>319</v>
      </c>
      <c r="H618" s="376"/>
      <c r="I618" s="86"/>
      <c r="J618" s="63" t="s">
        <v>2</v>
      </c>
      <c r="K618" s="64"/>
      <c r="L618" s="64"/>
      <c r="M618" s="65"/>
    </row>
    <row r="619" spans="1:13" ht="30.6">
      <c r="A619" s="373"/>
      <c r="B619" s="12" t="s">
        <v>1313</v>
      </c>
      <c r="C619" s="12" t="s">
        <v>1312</v>
      </c>
      <c r="D619" s="4">
        <v>45181</v>
      </c>
      <c r="E619" s="12"/>
      <c r="F619" s="12" t="s">
        <v>1311</v>
      </c>
      <c r="G619" s="272" t="s">
        <v>1309</v>
      </c>
      <c r="H619" s="273"/>
      <c r="I619" s="274"/>
      <c r="J619" s="61" t="s">
        <v>1105</v>
      </c>
      <c r="K619" s="119"/>
      <c r="L619" s="119" t="s">
        <v>3</v>
      </c>
      <c r="M619" s="137">
        <v>1255.4000000000001</v>
      </c>
    </row>
    <row r="620" spans="1:13" ht="20.399999999999999">
      <c r="A620" s="373"/>
      <c r="B620" s="84" t="s">
        <v>325</v>
      </c>
      <c r="C620" s="84" t="s">
        <v>327</v>
      </c>
      <c r="D620" s="84" t="s">
        <v>23</v>
      </c>
      <c r="E620" s="363" t="s">
        <v>329</v>
      </c>
      <c r="F620" s="364"/>
      <c r="G620" s="275"/>
      <c r="H620" s="276"/>
      <c r="I620" s="277"/>
      <c r="J620" s="17" t="s">
        <v>493</v>
      </c>
      <c r="K620" s="117"/>
      <c r="L620" s="117" t="s">
        <v>3</v>
      </c>
      <c r="M620" s="136">
        <v>578.04</v>
      </c>
    </row>
    <row r="621" spans="1:13" ht="21" thickBot="1">
      <c r="A621" s="374"/>
      <c r="B621" s="14" t="s">
        <v>1310</v>
      </c>
      <c r="C621" s="14" t="s">
        <v>1309</v>
      </c>
      <c r="D621" s="88">
        <v>45184</v>
      </c>
      <c r="E621" s="28" t="s">
        <v>4</v>
      </c>
      <c r="F621" s="29" t="s">
        <v>1308</v>
      </c>
      <c r="G621" s="267"/>
      <c r="H621" s="268"/>
      <c r="I621" s="269"/>
      <c r="J621" s="25" t="s">
        <v>0</v>
      </c>
      <c r="K621" s="26"/>
      <c r="L621" s="26"/>
      <c r="M621" s="27"/>
    </row>
    <row r="622" spans="1:13" ht="21" thickTop="1">
      <c r="A622" s="322">
        <f>A618+1</f>
        <v>152</v>
      </c>
      <c r="B622" s="87" t="s">
        <v>324</v>
      </c>
      <c r="C622" s="87" t="s">
        <v>326</v>
      </c>
      <c r="D622" s="87" t="s">
        <v>24</v>
      </c>
      <c r="E622" s="271" t="s">
        <v>328</v>
      </c>
      <c r="F622" s="375"/>
      <c r="G622" s="271" t="s">
        <v>319</v>
      </c>
      <c r="H622" s="376"/>
      <c r="I622" s="86"/>
      <c r="J622" s="63" t="s">
        <v>2</v>
      </c>
      <c r="K622" s="64"/>
      <c r="L622" s="64"/>
      <c r="M622" s="65"/>
    </row>
    <row r="623" spans="1:13" ht="20.399999999999999">
      <c r="A623" s="373"/>
      <c r="B623" s="12" t="s">
        <v>1307</v>
      </c>
      <c r="C623" s="12" t="s">
        <v>1306</v>
      </c>
      <c r="D623" s="4">
        <v>45158</v>
      </c>
      <c r="E623" s="12"/>
      <c r="F623" s="12" t="s">
        <v>1305</v>
      </c>
      <c r="G623" s="272" t="s">
        <v>1304</v>
      </c>
      <c r="H623" s="273"/>
      <c r="I623" s="274"/>
      <c r="J623" s="61" t="s">
        <v>402</v>
      </c>
      <c r="K623" s="119"/>
      <c r="L623" s="119" t="s">
        <v>3</v>
      </c>
      <c r="M623" s="137">
        <v>625</v>
      </c>
    </row>
    <row r="624" spans="1:13" ht="20.399999999999999">
      <c r="A624" s="373"/>
      <c r="B624" s="84" t="s">
        <v>325</v>
      </c>
      <c r="C624" s="84" t="s">
        <v>327</v>
      </c>
      <c r="D624" s="84" t="s">
        <v>23</v>
      </c>
      <c r="E624" s="363" t="s">
        <v>329</v>
      </c>
      <c r="F624" s="364"/>
      <c r="G624" s="275"/>
      <c r="H624" s="276"/>
      <c r="I624" s="277"/>
      <c r="J624" s="17" t="s">
        <v>493</v>
      </c>
      <c r="K624" s="117"/>
      <c r="L624" s="117" t="s">
        <v>3</v>
      </c>
      <c r="M624" s="136">
        <v>716</v>
      </c>
    </row>
    <row r="625" spans="1:13" ht="21" thickBot="1">
      <c r="A625" s="374"/>
      <c r="B625" s="14" t="s">
        <v>631</v>
      </c>
      <c r="C625" s="14" t="s">
        <v>1304</v>
      </c>
      <c r="D625" s="88">
        <v>45162</v>
      </c>
      <c r="E625" s="28" t="s">
        <v>4</v>
      </c>
      <c r="F625" s="29" t="s">
        <v>1303</v>
      </c>
      <c r="G625" s="267"/>
      <c r="H625" s="268"/>
      <c r="I625" s="269"/>
      <c r="J625" s="25" t="s">
        <v>0</v>
      </c>
      <c r="K625" s="26"/>
      <c r="L625" s="26"/>
      <c r="M625" s="27"/>
    </row>
    <row r="626" spans="1:13" ht="21" thickTop="1">
      <c r="A626" s="322">
        <f>A622+1</f>
        <v>153</v>
      </c>
      <c r="B626" s="87" t="s">
        <v>324</v>
      </c>
      <c r="C626" s="87" t="s">
        <v>326</v>
      </c>
      <c r="D626" s="87" t="s">
        <v>24</v>
      </c>
      <c r="E626" s="271" t="s">
        <v>328</v>
      </c>
      <c r="F626" s="375"/>
      <c r="G626" s="271" t="s">
        <v>319</v>
      </c>
      <c r="H626" s="376"/>
      <c r="I626" s="86"/>
      <c r="J626" s="63" t="s">
        <v>2</v>
      </c>
      <c r="K626" s="64"/>
      <c r="L626" s="64"/>
      <c r="M626" s="65"/>
    </row>
    <row r="627" spans="1:13" ht="34.5" customHeight="1">
      <c r="A627" s="373"/>
      <c r="B627" s="12" t="s">
        <v>1302</v>
      </c>
      <c r="C627" s="12" t="s">
        <v>1301</v>
      </c>
      <c r="D627" s="4">
        <v>45068</v>
      </c>
      <c r="E627" s="12"/>
      <c r="F627" s="12" t="s">
        <v>548</v>
      </c>
      <c r="G627" s="272" t="s">
        <v>1300</v>
      </c>
      <c r="H627" s="273"/>
      <c r="I627" s="274"/>
      <c r="J627" s="61" t="s">
        <v>1105</v>
      </c>
      <c r="K627" s="119"/>
      <c r="L627" s="119" t="s">
        <v>3</v>
      </c>
      <c r="M627" s="137">
        <v>704.4</v>
      </c>
    </row>
    <row r="628" spans="1:13" ht="20.399999999999999">
      <c r="A628" s="373"/>
      <c r="B628" s="84" t="s">
        <v>325</v>
      </c>
      <c r="C628" s="84" t="s">
        <v>327</v>
      </c>
      <c r="D628" s="84" t="s">
        <v>23</v>
      </c>
      <c r="E628" s="363" t="s">
        <v>329</v>
      </c>
      <c r="F628" s="364"/>
      <c r="G628" s="275"/>
      <c r="H628" s="276"/>
      <c r="I628" s="277"/>
      <c r="J628" s="17" t="s">
        <v>493</v>
      </c>
      <c r="K628" s="117"/>
      <c r="L628" s="117" t="s">
        <v>3</v>
      </c>
      <c r="M628" s="136">
        <v>950</v>
      </c>
    </row>
    <row r="629" spans="1:13" ht="31.2" thickBot="1">
      <c r="A629" s="374"/>
      <c r="B629" s="14" t="s">
        <v>1125</v>
      </c>
      <c r="C629" s="14" t="s">
        <v>1300</v>
      </c>
      <c r="D629" s="88">
        <v>45071</v>
      </c>
      <c r="E629" s="28" t="s">
        <v>4</v>
      </c>
      <c r="F629" s="29" t="s">
        <v>1299</v>
      </c>
      <c r="G629" s="267"/>
      <c r="H629" s="268"/>
      <c r="I629" s="269"/>
      <c r="J629" s="25" t="s">
        <v>0</v>
      </c>
      <c r="K629" s="26"/>
      <c r="L629" s="26"/>
      <c r="M629" s="27"/>
    </row>
    <row r="630" spans="1:13" ht="21" thickTop="1">
      <c r="A630" s="322">
        <f>A626+1</f>
        <v>154</v>
      </c>
      <c r="B630" s="87" t="s">
        <v>324</v>
      </c>
      <c r="C630" s="87" t="s">
        <v>326</v>
      </c>
      <c r="D630" s="87" t="s">
        <v>24</v>
      </c>
      <c r="E630" s="271" t="s">
        <v>328</v>
      </c>
      <c r="F630" s="375"/>
      <c r="G630" s="271" t="s">
        <v>319</v>
      </c>
      <c r="H630" s="376"/>
      <c r="I630" s="86"/>
      <c r="J630" s="63" t="s">
        <v>2</v>
      </c>
      <c r="K630" s="64"/>
      <c r="L630" s="64"/>
      <c r="M630" s="65"/>
    </row>
    <row r="631" spans="1:13">
      <c r="A631" s="373"/>
      <c r="B631" s="12" t="s">
        <v>1298</v>
      </c>
      <c r="C631" s="12" t="s">
        <v>1297</v>
      </c>
      <c r="D631" s="4">
        <v>45042</v>
      </c>
      <c r="E631" s="12"/>
      <c r="F631" s="12" t="s">
        <v>1296</v>
      </c>
      <c r="G631" s="272" t="s">
        <v>1295</v>
      </c>
      <c r="H631" s="273"/>
      <c r="I631" s="274"/>
      <c r="J631" s="61" t="s">
        <v>1105</v>
      </c>
      <c r="K631" s="119"/>
      <c r="L631" s="119" t="s">
        <v>3</v>
      </c>
      <c r="M631" s="137">
        <v>251</v>
      </c>
    </row>
    <row r="632" spans="1:13" ht="20.399999999999999">
      <c r="A632" s="373"/>
      <c r="B632" s="84" t="s">
        <v>325</v>
      </c>
      <c r="C632" s="84" t="s">
        <v>327</v>
      </c>
      <c r="D632" s="84" t="s">
        <v>23</v>
      </c>
      <c r="E632" s="363" t="s">
        <v>329</v>
      </c>
      <c r="F632" s="364"/>
      <c r="G632" s="275"/>
      <c r="H632" s="276"/>
      <c r="I632" s="277"/>
      <c r="J632" s="17" t="s">
        <v>493</v>
      </c>
      <c r="K632" s="117"/>
      <c r="L632" s="117" t="s">
        <v>3</v>
      </c>
      <c r="M632" s="136">
        <v>266.66000000000003</v>
      </c>
    </row>
    <row r="633" spans="1:13" ht="13.8" thickBot="1">
      <c r="A633" s="374"/>
      <c r="B633" s="14" t="s">
        <v>1219</v>
      </c>
      <c r="C633" s="14" t="s">
        <v>1295</v>
      </c>
      <c r="D633" s="88">
        <v>45043</v>
      </c>
      <c r="E633" s="28" t="s">
        <v>4</v>
      </c>
      <c r="F633" s="29" t="s">
        <v>1294</v>
      </c>
      <c r="G633" s="267"/>
      <c r="H633" s="268"/>
      <c r="I633" s="269"/>
      <c r="J633" s="25" t="s">
        <v>5</v>
      </c>
      <c r="K633" s="115"/>
      <c r="L633" s="115" t="s">
        <v>3</v>
      </c>
      <c r="M633" s="135">
        <v>97</v>
      </c>
    </row>
    <row r="634" spans="1:13" ht="21" thickTop="1">
      <c r="A634" s="322">
        <f>A630+1</f>
        <v>155</v>
      </c>
      <c r="B634" s="87" t="s">
        <v>324</v>
      </c>
      <c r="C634" s="87" t="s">
        <v>326</v>
      </c>
      <c r="D634" s="87" t="s">
        <v>24</v>
      </c>
      <c r="E634" s="271" t="s">
        <v>328</v>
      </c>
      <c r="F634" s="375"/>
      <c r="G634" s="271" t="s">
        <v>319</v>
      </c>
      <c r="H634" s="376"/>
      <c r="I634" s="86"/>
      <c r="J634" s="63" t="s">
        <v>2</v>
      </c>
      <c r="K634" s="64"/>
      <c r="L634" s="64"/>
      <c r="M634" s="65"/>
    </row>
    <row r="635" spans="1:13" ht="20.399999999999999">
      <c r="A635" s="373"/>
      <c r="B635" s="12" t="s">
        <v>1293</v>
      </c>
      <c r="C635" s="12" t="s">
        <v>1292</v>
      </c>
      <c r="D635" s="4">
        <v>45188</v>
      </c>
      <c r="E635" s="12"/>
      <c r="F635" s="12" t="s">
        <v>1291</v>
      </c>
      <c r="G635" s="272" t="s">
        <v>1290</v>
      </c>
      <c r="H635" s="273"/>
      <c r="I635" s="274"/>
      <c r="J635" s="61" t="s">
        <v>1105</v>
      </c>
      <c r="K635" s="119"/>
      <c r="L635" s="119" t="s">
        <v>3</v>
      </c>
      <c r="M635" s="137">
        <v>2279</v>
      </c>
    </row>
    <row r="636" spans="1:13" ht="20.399999999999999">
      <c r="A636" s="373"/>
      <c r="B636" s="84" t="s">
        <v>325</v>
      </c>
      <c r="C636" s="84" t="s">
        <v>327</v>
      </c>
      <c r="D636" s="84" t="s">
        <v>23</v>
      </c>
      <c r="E636" s="363" t="s">
        <v>329</v>
      </c>
      <c r="F636" s="364"/>
      <c r="G636" s="275"/>
      <c r="H636" s="276"/>
      <c r="I636" s="277"/>
      <c r="J636" s="124" t="s">
        <v>417</v>
      </c>
      <c r="K636" s="123"/>
      <c r="L636" s="123" t="s">
        <v>3</v>
      </c>
      <c r="M636" s="190">
        <v>200</v>
      </c>
    </row>
    <row r="637" spans="1:13" ht="21" thickBot="1">
      <c r="A637" s="374"/>
      <c r="B637" s="14" t="s">
        <v>1125</v>
      </c>
      <c r="C637" s="14" t="s">
        <v>1290</v>
      </c>
      <c r="D637" s="88">
        <v>45191</v>
      </c>
      <c r="E637" s="28" t="s">
        <v>4</v>
      </c>
      <c r="F637" s="29" t="s">
        <v>1289</v>
      </c>
      <c r="G637" s="267"/>
      <c r="H637" s="268"/>
      <c r="I637" s="269"/>
      <c r="J637" s="17" t="s">
        <v>493</v>
      </c>
      <c r="K637" s="117"/>
      <c r="L637" s="117" t="s">
        <v>3</v>
      </c>
      <c r="M637" s="136">
        <v>649.92999999999995</v>
      </c>
    </row>
    <row r="638" spans="1:13" ht="23.25" customHeight="1" thickTop="1">
      <c r="A638" s="322">
        <f>A634+1</f>
        <v>156</v>
      </c>
      <c r="B638" s="87" t="s">
        <v>324</v>
      </c>
      <c r="C638" s="87" t="s">
        <v>326</v>
      </c>
      <c r="D638" s="87" t="s">
        <v>24</v>
      </c>
      <c r="E638" s="271" t="s">
        <v>328</v>
      </c>
      <c r="F638" s="375"/>
      <c r="G638" s="271" t="s">
        <v>319</v>
      </c>
      <c r="H638" s="376"/>
      <c r="I638" s="86"/>
      <c r="J638" s="63" t="s">
        <v>2</v>
      </c>
      <c r="K638" s="64"/>
      <c r="L638" s="64"/>
      <c r="M638" s="65"/>
    </row>
    <row r="639" spans="1:13">
      <c r="A639" s="373"/>
      <c r="B639" s="12" t="s">
        <v>1288</v>
      </c>
      <c r="C639" s="12"/>
      <c r="D639" s="4"/>
      <c r="E639" s="12"/>
      <c r="F639" s="12"/>
      <c r="G639" s="272"/>
      <c r="H639" s="361"/>
      <c r="I639" s="362"/>
      <c r="J639" s="131" t="s">
        <v>5</v>
      </c>
      <c r="K639" s="130"/>
      <c r="L639" s="130" t="s">
        <v>3</v>
      </c>
      <c r="M639" s="143">
        <v>225</v>
      </c>
    </row>
    <row r="640" spans="1:13" ht="20.399999999999999">
      <c r="A640" s="373"/>
      <c r="B640" s="84" t="s">
        <v>325</v>
      </c>
      <c r="C640" s="84" t="s">
        <v>327</v>
      </c>
      <c r="D640" s="84" t="s">
        <v>23</v>
      </c>
      <c r="E640" s="363" t="s">
        <v>329</v>
      </c>
      <c r="F640" s="364"/>
      <c r="G640" s="275"/>
      <c r="H640" s="276"/>
      <c r="I640" s="277"/>
      <c r="J640" s="124"/>
      <c r="K640" s="13"/>
      <c r="L640" s="13"/>
      <c r="M640" s="189"/>
    </row>
    <row r="641" spans="1:13" ht="13.8" thickBot="1">
      <c r="A641" s="374"/>
      <c r="B641" s="14"/>
      <c r="C641" s="14"/>
      <c r="D641" s="88"/>
      <c r="E641" s="28" t="s">
        <v>4</v>
      </c>
      <c r="F641" s="29"/>
      <c r="G641" s="267"/>
      <c r="H641" s="268"/>
      <c r="I641" s="269"/>
      <c r="J641" s="25" t="s">
        <v>0</v>
      </c>
      <c r="K641" s="26"/>
      <c r="L641" s="26"/>
      <c r="M641" s="27"/>
    </row>
    <row r="642" spans="1:13" ht="21" thickTop="1">
      <c r="A642" s="322">
        <f>A638+1</f>
        <v>157</v>
      </c>
      <c r="B642" s="87" t="s">
        <v>324</v>
      </c>
      <c r="C642" s="87" t="s">
        <v>326</v>
      </c>
      <c r="D642" s="87" t="s">
        <v>24</v>
      </c>
      <c r="E642" s="271" t="s">
        <v>328</v>
      </c>
      <c r="F642" s="375"/>
      <c r="G642" s="271" t="s">
        <v>319</v>
      </c>
      <c r="H642" s="376"/>
      <c r="I642" s="86"/>
      <c r="J642" s="63" t="s">
        <v>2</v>
      </c>
      <c r="K642" s="64"/>
      <c r="L642" s="64"/>
      <c r="M642" s="65"/>
    </row>
    <row r="643" spans="1:13" ht="20.399999999999999">
      <c r="A643" s="373"/>
      <c r="B643" s="12" t="s">
        <v>1287</v>
      </c>
      <c r="C643" s="12" t="s">
        <v>1286</v>
      </c>
      <c r="D643" s="4">
        <v>45081</v>
      </c>
      <c r="E643" s="12"/>
      <c r="F643" s="12" t="s">
        <v>1285</v>
      </c>
      <c r="G643" s="272" t="s">
        <v>1284</v>
      </c>
      <c r="H643" s="273"/>
      <c r="I643" s="274"/>
      <c r="J643" s="61" t="s">
        <v>1105</v>
      </c>
      <c r="K643" s="119"/>
      <c r="L643" s="119" t="s">
        <v>3</v>
      </c>
      <c r="M643" s="137">
        <v>1353.45</v>
      </c>
    </row>
    <row r="644" spans="1:13" ht="20.399999999999999">
      <c r="A644" s="373"/>
      <c r="B644" s="84" t="s">
        <v>325</v>
      </c>
      <c r="C644" s="84" t="s">
        <v>327</v>
      </c>
      <c r="D644" s="84" t="s">
        <v>23</v>
      </c>
      <c r="E644" s="363" t="s">
        <v>329</v>
      </c>
      <c r="F644" s="364"/>
      <c r="G644" s="275"/>
      <c r="H644" s="276"/>
      <c r="I644" s="277"/>
      <c r="J644" s="17" t="s">
        <v>493</v>
      </c>
      <c r="K644" s="117"/>
      <c r="L644" s="117" t="s">
        <v>3</v>
      </c>
      <c r="M644" s="136">
        <v>928.39</v>
      </c>
    </row>
    <row r="645" spans="1:13" ht="31.2" thickBot="1">
      <c r="A645" s="374"/>
      <c r="B645" s="14" t="s">
        <v>881</v>
      </c>
      <c r="C645" s="14" t="s">
        <v>1283</v>
      </c>
      <c r="D645" s="88">
        <v>45086</v>
      </c>
      <c r="E645" s="28" t="s">
        <v>4</v>
      </c>
      <c r="F645" s="29" t="s">
        <v>1282</v>
      </c>
      <c r="G645" s="267"/>
      <c r="H645" s="268"/>
      <c r="I645" s="269"/>
      <c r="J645" s="25" t="s">
        <v>0</v>
      </c>
      <c r="K645" s="26"/>
      <c r="L645" s="26"/>
      <c r="M645" s="27"/>
    </row>
    <row r="646" spans="1:13" ht="21" thickTop="1">
      <c r="A646" s="322">
        <f>A642+1</f>
        <v>158</v>
      </c>
      <c r="B646" s="87" t="s">
        <v>324</v>
      </c>
      <c r="C646" s="87" t="s">
        <v>326</v>
      </c>
      <c r="D646" s="87" t="s">
        <v>24</v>
      </c>
      <c r="E646" s="271" t="s">
        <v>328</v>
      </c>
      <c r="F646" s="375"/>
      <c r="G646" s="271" t="s">
        <v>319</v>
      </c>
      <c r="H646" s="376"/>
      <c r="I646" s="86"/>
      <c r="J646" s="63" t="s">
        <v>2</v>
      </c>
      <c r="K646" s="64"/>
      <c r="L646" s="64"/>
      <c r="M646" s="65"/>
    </row>
    <row r="647" spans="1:13" ht="22.5" customHeight="1">
      <c r="A647" s="373"/>
      <c r="B647" s="12" t="s">
        <v>1281</v>
      </c>
      <c r="C647" s="12" t="s">
        <v>1280</v>
      </c>
      <c r="D647" s="4">
        <v>45180</v>
      </c>
      <c r="E647" s="12"/>
      <c r="F647" s="12" t="s">
        <v>1279</v>
      </c>
      <c r="G647" s="272" t="s">
        <v>1277</v>
      </c>
      <c r="H647" s="273"/>
      <c r="I647" s="274"/>
      <c r="J647" s="61" t="s">
        <v>402</v>
      </c>
      <c r="K647" s="119"/>
      <c r="L647" s="119" t="s">
        <v>3</v>
      </c>
      <c r="M647" s="137">
        <v>200</v>
      </c>
    </row>
    <row r="648" spans="1:13" ht="20.399999999999999">
      <c r="A648" s="373"/>
      <c r="B648" s="84" t="s">
        <v>325</v>
      </c>
      <c r="C648" s="84" t="s">
        <v>327</v>
      </c>
      <c r="D648" s="84" t="s">
        <v>23</v>
      </c>
      <c r="E648" s="363" t="s">
        <v>329</v>
      </c>
      <c r="F648" s="364"/>
      <c r="G648" s="275"/>
      <c r="H648" s="276"/>
      <c r="I648" s="277"/>
      <c r="J648" s="124" t="s">
        <v>1105</v>
      </c>
      <c r="K648" s="123"/>
      <c r="L648" s="123" t="s">
        <v>3</v>
      </c>
      <c r="M648" s="190">
        <v>1727.82</v>
      </c>
    </row>
    <row r="649" spans="1:13" ht="13.8" thickBot="1">
      <c r="A649" s="374"/>
      <c r="B649" s="14" t="s">
        <v>1278</v>
      </c>
      <c r="C649" s="14" t="s">
        <v>1277</v>
      </c>
      <c r="D649" s="88">
        <v>45184</v>
      </c>
      <c r="E649" s="28" t="s">
        <v>4</v>
      </c>
      <c r="F649" s="29" t="s">
        <v>1276</v>
      </c>
      <c r="G649" s="267"/>
      <c r="H649" s="268"/>
      <c r="I649" s="269"/>
      <c r="J649" s="17" t="s">
        <v>493</v>
      </c>
      <c r="K649" s="117"/>
      <c r="L649" s="117" t="s">
        <v>3</v>
      </c>
      <c r="M649" s="136">
        <v>451.6</v>
      </c>
    </row>
    <row r="650" spans="1:13" ht="21" thickTop="1">
      <c r="A650" s="322">
        <f>A646+1</f>
        <v>159</v>
      </c>
      <c r="B650" s="87" t="s">
        <v>324</v>
      </c>
      <c r="C650" s="87" t="s">
        <v>326</v>
      </c>
      <c r="D650" s="87" t="s">
        <v>24</v>
      </c>
      <c r="E650" s="271" t="s">
        <v>328</v>
      </c>
      <c r="F650" s="375"/>
      <c r="G650" s="271" t="s">
        <v>319</v>
      </c>
      <c r="H650" s="376"/>
      <c r="I650" s="86"/>
      <c r="J650" s="63" t="s">
        <v>2</v>
      </c>
      <c r="K650" s="64"/>
      <c r="L650" s="64"/>
      <c r="M650" s="65"/>
    </row>
    <row r="651" spans="1:13">
      <c r="A651" s="373"/>
      <c r="B651" s="12" t="s">
        <v>1275</v>
      </c>
      <c r="C651" s="12"/>
      <c r="D651" s="4"/>
      <c r="E651" s="12"/>
      <c r="F651" s="12"/>
      <c r="G651" s="272"/>
      <c r="H651" s="361"/>
      <c r="I651" s="362"/>
      <c r="J651" s="131" t="s">
        <v>5</v>
      </c>
      <c r="K651" s="130"/>
      <c r="L651" s="130" t="s">
        <v>3</v>
      </c>
      <c r="M651" s="143">
        <v>68.84</v>
      </c>
    </row>
    <row r="652" spans="1:13" ht="20.399999999999999">
      <c r="A652" s="373"/>
      <c r="B652" s="84" t="s">
        <v>325</v>
      </c>
      <c r="C652" s="84" t="s">
        <v>327</v>
      </c>
      <c r="D652" s="84" t="s">
        <v>23</v>
      </c>
      <c r="E652" s="363" t="s">
        <v>329</v>
      </c>
      <c r="F652" s="364"/>
      <c r="G652" s="275"/>
      <c r="H652" s="276"/>
      <c r="I652" s="277"/>
      <c r="J652" s="124"/>
      <c r="K652" s="13"/>
      <c r="L652" s="13"/>
      <c r="M652" s="189"/>
    </row>
    <row r="653" spans="1:13" ht="13.8" thickBot="1">
      <c r="A653" s="374"/>
      <c r="B653" s="14"/>
      <c r="C653" s="14"/>
      <c r="D653" s="88"/>
      <c r="E653" s="28" t="s">
        <v>4</v>
      </c>
      <c r="F653" s="29"/>
      <c r="G653" s="267"/>
      <c r="H653" s="268"/>
      <c r="I653" s="269"/>
      <c r="J653" s="25" t="s">
        <v>0</v>
      </c>
      <c r="K653" s="26"/>
      <c r="L653" s="26"/>
      <c r="M653" s="27"/>
    </row>
    <row r="654" spans="1:13" ht="21" thickTop="1">
      <c r="A654" s="322">
        <f>A650+1</f>
        <v>160</v>
      </c>
      <c r="B654" s="87" t="s">
        <v>324</v>
      </c>
      <c r="C654" s="87" t="s">
        <v>326</v>
      </c>
      <c r="D654" s="87" t="s">
        <v>24</v>
      </c>
      <c r="E654" s="271" t="s">
        <v>328</v>
      </c>
      <c r="F654" s="375"/>
      <c r="G654" s="271" t="s">
        <v>319</v>
      </c>
      <c r="H654" s="376"/>
      <c r="I654" s="86"/>
      <c r="J654" s="63" t="s">
        <v>2</v>
      </c>
      <c r="K654" s="64"/>
      <c r="L654" s="64"/>
      <c r="M654" s="65"/>
    </row>
    <row r="655" spans="1:13" ht="20.399999999999999">
      <c r="A655" s="373"/>
      <c r="B655" s="12" t="s">
        <v>1274</v>
      </c>
      <c r="C655" s="12" t="s">
        <v>1273</v>
      </c>
      <c r="D655" s="4">
        <v>45188</v>
      </c>
      <c r="E655" s="12"/>
      <c r="F655" s="12" t="s">
        <v>1272</v>
      </c>
      <c r="G655" s="272" t="s">
        <v>1271</v>
      </c>
      <c r="H655" s="273"/>
      <c r="I655" s="274"/>
      <c r="J655" s="61" t="s">
        <v>1105</v>
      </c>
      <c r="K655" s="119"/>
      <c r="L655" s="119" t="s">
        <v>3</v>
      </c>
      <c r="M655" s="137">
        <v>779.34</v>
      </c>
    </row>
    <row r="656" spans="1:13" ht="20.399999999999999">
      <c r="A656" s="373"/>
      <c r="B656" s="84" t="s">
        <v>325</v>
      </c>
      <c r="C656" s="84" t="s">
        <v>327</v>
      </c>
      <c r="D656" s="84" t="s">
        <v>23</v>
      </c>
      <c r="E656" s="363" t="s">
        <v>329</v>
      </c>
      <c r="F656" s="364"/>
      <c r="G656" s="275"/>
      <c r="H656" s="276"/>
      <c r="I656" s="277"/>
      <c r="J656" s="17" t="s">
        <v>493</v>
      </c>
      <c r="K656" s="117"/>
      <c r="L656" s="117" t="s">
        <v>3</v>
      </c>
      <c r="M656" s="136">
        <v>891.71</v>
      </c>
    </row>
    <row r="657" spans="1:13" ht="21" thickBot="1">
      <c r="A657" s="374"/>
      <c r="B657" s="14" t="s">
        <v>1119</v>
      </c>
      <c r="C657" s="14" t="s">
        <v>1271</v>
      </c>
      <c r="D657" s="88">
        <v>45189</v>
      </c>
      <c r="E657" s="28" t="s">
        <v>4</v>
      </c>
      <c r="F657" s="29" t="s">
        <v>1270</v>
      </c>
      <c r="G657" s="267"/>
      <c r="H657" s="268"/>
      <c r="I657" s="269"/>
      <c r="J657" s="25" t="s">
        <v>5</v>
      </c>
      <c r="K657" s="115"/>
      <c r="L657" s="115" t="s">
        <v>3</v>
      </c>
      <c r="M657" s="135">
        <v>188.92</v>
      </c>
    </row>
    <row r="658" spans="1:13" ht="21" thickTop="1">
      <c r="A658" s="322">
        <f>A654+1</f>
        <v>161</v>
      </c>
      <c r="B658" s="87" t="s">
        <v>324</v>
      </c>
      <c r="C658" s="87" t="s">
        <v>326</v>
      </c>
      <c r="D658" s="87" t="s">
        <v>24</v>
      </c>
      <c r="E658" s="271" t="s">
        <v>328</v>
      </c>
      <c r="F658" s="375"/>
      <c r="G658" s="271" t="s">
        <v>319</v>
      </c>
      <c r="H658" s="376"/>
      <c r="I658" s="86"/>
      <c r="J658" s="63" t="s">
        <v>2</v>
      </c>
      <c r="K658" s="64"/>
      <c r="L658" s="64"/>
      <c r="M658" s="65"/>
    </row>
    <row r="659" spans="1:13" ht="20.399999999999999">
      <c r="A659" s="373"/>
      <c r="B659" s="12" t="s">
        <v>1260</v>
      </c>
      <c r="C659" s="12" t="s">
        <v>1269</v>
      </c>
      <c r="D659" s="4">
        <v>45120</v>
      </c>
      <c r="E659" s="12"/>
      <c r="F659" s="12" t="s">
        <v>1268</v>
      </c>
      <c r="G659" s="272" t="s">
        <v>1267</v>
      </c>
      <c r="H659" s="273"/>
      <c r="I659" s="274"/>
      <c r="J659" s="61" t="s">
        <v>1105</v>
      </c>
      <c r="K659" s="119"/>
      <c r="L659" s="119" t="s">
        <v>3</v>
      </c>
      <c r="M659" s="137">
        <v>3799.61</v>
      </c>
    </row>
    <row r="660" spans="1:13" ht="20.399999999999999">
      <c r="A660" s="373"/>
      <c r="B660" s="84" t="s">
        <v>325</v>
      </c>
      <c r="C660" s="84" t="s">
        <v>327</v>
      </c>
      <c r="D660" s="84" t="s">
        <v>23</v>
      </c>
      <c r="E660" s="363" t="s">
        <v>329</v>
      </c>
      <c r="F660" s="364"/>
      <c r="G660" s="275"/>
      <c r="H660" s="276"/>
      <c r="I660" s="277"/>
      <c r="J660" s="124" t="s">
        <v>417</v>
      </c>
      <c r="K660" s="123"/>
      <c r="L660" s="123" t="s">
        <v>3</v>
      </c>
      <c r="M660" s="190">
        <v>32</v>
      </c>
    </row>
    <row r="661" spans="1:13" ht="21" thickBot="1">
      <c r="A661" s="374"/>
      <c r="B661" s="14" t="s">
        <v>1125</v>
      </c>
      <c r="C661" s="14" t="s">
        <v>1267</v>
      </c>
      <c r="D661" s="88">
        <v>45127</v>
      </c>
      <c r="E661" s="28" t="s">
        <v>4</v>
      </c>
      <c r="F661" s="29" t="s">
        <v>1266</v>
      </c>
      <c r="G661" s="267"/>
      <c r="H661" s="268"/>
      <c r="I661" s="269"/>
      <c r="J661" s="17" t="s">
        <v>493</v>
      </c>
      <c r="K661" s="117"/>
      <c r="L661" s="117" t="s">
        <v>3</v>
      </c>
      <c r="M661" s="136">
        <v>849</v>
      </c>
    </row>
    <row r="662" spans="1:13" ht="21" thickTop="1">
      <c r="A662" s="322">
        <f>A658+1</f>
        <v>162</v>
      </c>
      <c r="B662" s="87" t="s">
        <v>324</v>
      </c>
      <c r="C662" s="87" t="s">
        <v>326</v>
      </c>
      <c r="D662" s="87" t="s">
        <v>24</v>
      </c>
      <c r="E662" s="271" t="s">
        <v>328</v>
      </c>
      <c r="F662" s="375"/>
      <c r="G662" s="271" t="s">
        <v>319</v>
      </c>
      <c r="H662" s="376"/>
      <c r="I662" s="86"/>
      <c r="J662" s="63" t="s">
        <v>2</v>
      </c>
      <c r="K662" s="64"/>
      <c r="L662" s="64"/>
      <c r="M662" s="65"/>
    </row>
    <row r="663" spans="1:13">
      <c r="A663" s="373"/>
      <c r="B663" s="12" t="s">
        <v>1265</v>
      </c>
      <c r="C663" s="12"/>
      <c r="D663" s="4"/>
      <c r="E663" s="12"/>
      <c r="F663" s="12"/>
      <c r="G663" s="272"/>
      <c r="H663" s="361"/>
      <c r="I663" s="362"/>
      <c r="J663" s="131" t="s">
        <v>5</v>
      </c>
      <c r="K663" s="130"/>
      <c r="L663" s="130" t="s">
        <v>3</v>
      </c>
      <c r="M663" s="143">
        <v>327</v>
      </c>
    </row>
    <row r="664" spans="1:13" ht="20.399999999999999">
      <c r="A664" s="373"/>
      <c r="B664" s="84" t="s">
        <v>325</v>
      </c>
      <c r="C664" s="84" t="s">
        <v>327</v>
      </c>
      <c r="D664" s="84" t="s">
        <v>23</v>
      </c>
      <c r="E664" s="363" t="s">
        <v>329</v>
      </c>
      <c r="F664" s="364"/>
      <c r="G664" s="275"/>
      <c r="H664" s="276"/>
      <c r="I664" s="277"/>
      <c r="J664" s="124"/>
      <c r="K664" s="13"/>
      <c r="L664" s="13"/>
      <c r="M664" s="189"/>
    </row>
    <row r="665" spans="1:13" ht="13.8" thickBot="1">
      <c r="A665" s="374"/>
      <c r="B665" s="14"/>
      <c r="C665" s="14"/>
      <c r="D665" s="88"/>
      <c r="E665" s="28" t="s">
        <v>4</v>
      </c>
      <c r="F665" s="29"/>
      <c r="G665" s="267"/>
      <c r="H665" s="268"/>
      <c r="I665" s="269"/>
      <c r="J665" s="25" t="s">
        <v>0</v>
      </c>
      <c r="K665" s="26"/>
      <c r="L665" s="26"/>
      <c r="M665" s="27"/>
    </row>
    <row r="666" spans="1:13" ht="21" thickTop="1">
      <c r="A666" s="322">
        <f>A662+1</f>
        <v>163</v>
      </c>
      <c r="B666" s="87" t="s">
        <v>324</v>
      </c>
      <c r="C666" s="87" t="s">
        <v>326</v>
      </c>
      <c r="D666" s="87" t="s">
        <v>24</v>
      </c>
      <c r="E666" s="271" t="s">
        <v>328</v>
      </c>
      <c r="F666" s="375"/>
      <c r="G666" s="271" t="s">
        <v>319</v>
      </c>
      <c r="H666" s="376"/>
      <c r="I666" s="86"/>
      <c r="J666" s="63" t="s">
        <v>2</v>
      </c>
      <c r="K666" s="64"/>
      <c r="L666" s="64"/>
      <c r="M666" s="65"/>
    </row>
    <row r="667" spans="1:13" ht="30.6">
      <c r="A667" s="373"/>
      <c r="B667" s="12" t="s">
        <v>1260</v>
      </c>
      <c r="C667" s="12" t="s">
        <v>1264</v>
      </c>
      <c r="D667" s="4">
        <v>45055</v>
      </c>
      <c r="E667" s="12"/>
      <c r="F667" s="12" t="s">
        <v>1263</v>
      </c>
      <c r="G667" s="272" t="s">
        <v>1262</v>
      </c>
      <c r="H667" s="273"/>
      <c r="I667" s="274"/>
      <c r="J667" s="61" t="s">
        <v>1105</v>
      </c>
      <c r="K667" s="119"/>
      <c r="L667" s="119" t="s">
        <v>3</v>
      </c>
      <c r="M667" s="137">
        <v>3458.29</v>
      </c>
    </row>
    <row r="668" spans="1:13" ht="20.399999999999999">
      <c r="A668" s="373"/>
      <c r="B668" s="84" t="s">
        <v>325</v>
      </c>
      <c r="C668" s="84" t="s">
        <v>327</v>
      </c>
      <c r="D668" s="84" t="s">
        <v>23</v>
      </c>
      <c r="E668" s="363" t="s">
        <v>329</v>
      </c>
      <c r="F668" s="364"/>
      <c r="G668" s="275"/>
      <c r="H668" s="276"/>
      <c r="I668" s="277"/>
      <c r="J668" s="17" t="s">
        <v>493</v>
      </c>
      <c r="K668" s="117"/>
      <c r="L668" s="117" t="s">
        <v>3</v>
      </c>
      <c r="M668" s="136">
        <v>868</v>
      </c>
    </row>
    <row r="669" spans="1:13" ht="13.8" thickBot="1">
      <c r="A669" s="374"/>
      <c r="B669" s="14" t="s">
        <v>1125</v>
      </c>
      <c r="C669" s="14" t="s">
        <v>1262</v>
      </c>
      <c r="D669" s="88">
        <v>45058</v>
      </c>
      <c r="E669" s="28" t="s">
        <v>4</v>
      </c>
      <c r="F669" s="29" t="s">
        <v>1261</v>
      </c>
      <c r="G669" s="267"/>
      <c r="H669" s="268"/>
      <c r="I669" s="269"/>
      <c r="J669" s="25" t="s">
        <v>5</v>
      </c>
      <c r="K669" s="115"/>
      <c r="L669" s="115" t="s">
        <v>3</v>
      </c>
      <c r="M669" s="135">
        <v>140</v>
      </c>
    </row>
    <row r="670" spans="1:13" ht="21" thickTop="1">
      <c r="A670" s="322">
        <f>A666+1</f>
        <v>164</v>
      </c>
      <c r="B670" s="87" t="s">
        <v>324</v>
      </c>
      <c r="C670" s="87" t="s">
        <v>326</v>
      </c>
      <c r="D670" s="87" t="s">
        <v>24</v>
      </c>
      <c r="E670" s="271" t="s">
        <v>328</v>
      </c>
      <c r="F670" s="375"/>
      <c r="G670" s="271" t="s">
        <v>319</v>
      </c>
      <c r="H670" s="376"/>
      <c r="I670" s="86"/>
      <c r="J670" s="63" t="s">
        <v>2</v>
      </c>
      <c r="K670" s="64"/>
      <c r="L670" s="64"/>
      <c r="M670" s="65"/>
    </row>
    <row r="671" spans="1:13" ht="20.399999999999999">
      <c r="A671" s="373"/>
      <c r="B671" s="12" t="s">
        <v>1260</v>
      </c>
      <c r="C671" s="12" t="s">
        <v>1259</v>
      </c>
      <c r="D671" s="4">
        <v>45189</v>
      </c>
      <c r="E671" s="12"/>
      <c r="F671" s="12" t="s">
        <v>503</v>
      </c>
      <c r="G671" s="272" t="s">
        <v>1258</v>
      </c>
      <c r="H671" s="273"/>
      <c r="I671" s="274"/>
      <c r="J671" s="61" t="s">
        <v>493</v>
      </c>
      <c r="K671" s="119"/>
      <c r="L671" s="119" t="s">
        <v>3</v>
      </c>
      <c r="M671" s="137">
        <v>768</v>
      </c>
    </row>
    <row r="672" spans="1:13" ht="20.399999999999999">
      <c r="A672" s="373"/>
      <c r="B672" s="84" t="s">
        <v>325</v>
      </c>
      <c r="C672" s="84" t="s">
        <v>327</v>
      </c>
      <c r="D672" s="84" t="s">
        <v>23</v>
      </c>
      <c r="E672" s="363" t="s">
        <v>329</v>
      </c>
      <c r="F672" s="364"/>
      <c r="G672" s="275"/>
      <c r="H672" s="276"/>
      <c r="I672" s="277"/>
      <c r="J672" s="17" t="s">
        <v>5</v>
      </c>
      <c r="K672" s="117"/>
      <c r="L672" s="117" t="s">
        <v>3</v>
      </c>
      <c r="M672" s="136">
        <v>90</v>
      </c>
    </row>
    <row r="673" spans="1:13" ht="13.8" thickBot="1">
      <c r="A673" s="374"/>
      <c r="B673" s="14" t="s">
        <v>1125</v>
      </c>
      <c r="C673" s="14" t="s">
        <v>1258</v>
      </c>
      <c r="D673" s="88">
        <v>45191</v>
      </c>
      <c r="E673" s="28" t="s">
        <v>4</v>
      </c>
      <c r="F673" s="29" t="s">
        <v>1257</v>
      </c>
      <c r="G673" s="267"/>
      <c r="H673" s="268"/>
      <c r="I673" s="269"/>
      <c r="J673" s="25" t="s">
        <v>0</v>
      </c>
      <c r="K673" s="26"/>
      <c r="L673" s="26"/>
      <c r="M673" s="27"/>
    </row>
    <row r="674" spans="1:13" ht="21" thickTop="1">
      <c r="A674" s="322">
        <f>A670+1</f>
        <v>165</v>
      </c>
      <c r="B674" s="87" t="s">
        <v>324</v>
      </c>
      <c r="C674" s="87" t="s">
        <v>326</v>
      </c>
      <c r="D674" s="87" t="s">
        <v>24</v>
      </c>
      <c r="E674" s="271" t="s">
        <v>328</v>
      </c>
      <c r="F674" s="375"/>
      <c r="G674" s="271" t="s">
        <v>319</v>
      </c>
      <c r="H674" s="376"/>
      <c r="I674" s="86"/>
      <c r="J674" s="63" t="s">
        <v>2</v>
      </c>
      <c r="K674" s="64"/>
      <c r="L674" s="64"/>
      <c r="M674" s="65"/>
    </row>
    <row r="675" spans="1:13" ht="40.799999999999997">
      <c r="A675" s="373"/>
      <c r="B675" s="12" t="s">
        <v>1256</v>
      </c>
      <c r="C675" s="12" t="s">
        <v>1255</v>
      </c>
      <c r="D675" s="4">
        <v>45179</v>
      </c>
      <c r="E675" s="12"/>
      <c r="F675" s="12" t="s">
        <v>1254</v>
      </c>
      <c r="G675" s="272" t="s">
        <v>1252</v>
      </c>
      <c r="H675" s="273"/>
      <c r="I675" s="274"/>
      <c r="J675" s="61" t="s">
        <v>1105</v>
      </c>
      <c r="K675" s="119"/>
      <c r="L675" s="119" t="s">
        <v>3</v>
      </c>
      <c r="M675" s="137">
        <v>2178.75</v>
      </c>
    </row>
    <row r="676" spans="1:13" ht="20.399999999999999">
      <c r="A676" s="373"/>
      <c r="B676" s="84" t="s">
        <v>325</v>
      </c>
      <c r="C676" s="84" t="s">
        <v>327</v>
      </c>
      <c r="D676" s="84" t="s">
        <v>23</v>
      </c>
      <c r="E676" s="363" t="s">
        <v>329</v>
      </c>
      <c r="F676" s="364"/>
      <c r="G676" s="275"/>
      <c r="H676" s="276"/>
      <c r="I676" s="277"/>
      <c r="J676" s="17" t="s">
        <v>417</v>
      </c>
      <c r="K676" s="117"/>
      <c r="L676" s="117" t="s">
        <v>3</v>
      </c>
      <c r="M676" s="136">
        <v>187.62</v>
      </c>
    </row>
    <row r="677" spans="1:13" ht="21" thickBot="1">
      <c r="A677" s="374"/>
      <c r="B677" s="14" t="s">
        <v>1253</v>
      </c>
      <c r="C677" s="14" t="s">
        <v>1252</v>
      </c>
      <c r="D677" s="88">
        <v>45186</v>
      </c>
      <c r="E677" s="28" t="s">
        <v>4</v>
      </c>
      <c r="F677" s="29" t="s">
        <v>1251</v>
      </c>
      <c r="G677" s="267"/>
      <c r="H677" s="268"/>
      <c r="I677" s="269"/>
      <c r="J677" s="25" t="s">
        <v>493</v>
      </c>
      <c r="K677" s="115"/>
      <c r="L677" s="115" t="s">
        <v>3</v>
      </c>
      <c r="M677" s="135">
        <v>774.59</v>
      </c>
    </row>
    <row r="678" spans="1:13" ht="21" thickTop="1">
      <c r="A678" s="322">
        <f>A674+1</f>
        <v>166</v>
      </c>
      <c r="B678" s="87" t="s">
        <v>324</v>
      </c>
      <c r="C678" s="87" t="s">
        <v>326</v>
      </c>
      <c r="D678" s="87" t="s">
        <v>24</v>
      </c>
      <c r="E678" s="271" t="s">
        <v>328</v>
      </c>
      <c r="F678" s="375"/>
      <c r="G678" s="271" t="s">
        <v>319</v>
      </c>
      <c r="H678" s="376"/>
      <c r="I678" s="86"/>
      <c r="J678" s="63" t="s">
        <v>2</v>
      </c>
      <c r="K678" s="64"/>
      <c r="L678" s="64"/>
      <c r="M678" s="65"/>
    </row>
    <row r="679" spans="1:13" ht="40.799999999999997">
      <c r="A679" s="373"/>
      <c r="B679" s="12" t="s">
        <v>1250</v>
      </c>
      <c r="C679" s="12" t="s">
        <v>1249</v>
      </c>
      <c r="D679" s="4">
        <v>45195</v>
      </c>
      <c r="E679" s="12"/>
      <c r="F679" s="12" t="s">
        <v>1245</v>
      </c>
      <c r="G679" s="272" t="s">
        <v>1243</v>
      </c>
      <c r="H679" s="273"/>
      <c r="I679" s="274"/>
      <c r="J679" s="61" t="s">
        <v>1248</v>
      </c>
      <c r="K679" s="119"/>
      <c r="L679" s="119" t="s">
        <v>3</v>
      </c>
      <c r="M679" s="137">
        <v>18</v>
      </c>
    </row>
    <row r="680" spans="1:13" ht="20.399999999999999">
      <c r="A680" s="373"/>
      <c r="B680" s="84" t="s">
        <v>325</v>
      </c>
      <c r="C680" s="84" t="s">
        <v>327</v>
      </c>
      <c r="D680" s="84" t="s">
        <v>23</v>
      </c>
      <c r="E680" s="363" t="s">
        <v>329</v>
      </c>
      <c r="F680" s="364"/>
      <c r="G680" s="275"/>
      <c r="H680" s="276"/>
      <c r="I680" s="277"/>
      <c r="J680" s="17" t="s">
        <v>493</v>
      </c>
      <c r="K680" s="117"/>
      <c r="L680" s="117" t="s">
        <v>3</v>
      </c>
      <c r="M680" s="136">
        <v>196</v>
      </c>
    </row>
    <row r="681" spans="1:13" ht="21" thickBot="1">
      <c r="A681" s="374"/>
      <c r="B681" s="14" t="s">
        <v>1125</v>
      </c>
      <c r="C681" s="14" t="s">
        <v>1243</v>
      </c>
      <c r="D681" s="88">
        <v>45197</v>
      </c>
      <c r="E681" s="28" t="s">
        <v>4</v>
      </c>
      <c r="F681" s="29" t="s">
        <v>1242</v>
      </c>
      <c r="G681" s="267"/>
      <c r="H681" s="268"/>
      <c r="I681" s="269"/>
      <c r="J681" s="25" t="s">
        <v>5</v>
      </c>
      <c r="K681" s="115"/>
      <c r="L681" s="115" t="s">
        <v>3</v>
      </c>
      <c r="M681" s="135">
        <v>108</v>
      </c>
    </row>
    <row r="682" spans="1:13" ht="21" thickTop="1">
      <c r="A682" s="322">
        <f>A678+1</f>
        <v>167</v>
      </c>
      <c r="B682" s="87" t="s">
        <v>324</v>
      </c>
      <c r="C682" s="87" t="s">
        <v>326</v>
      </c>
      <c r="D682" s="87" t="s">
        <v>24</v>
      </c>
      <c r="E682" s="271" t="s">
        <v>328</v>
      </c>
      <c r="F682" s="375"/>
      <c r="G682" s="271" t="s">
        <v>319</v>
      </c>
      <c r="H682" s="376"/>
      <c r="I682" s="86"/>
      <c r="J682" s="63" t="s">
        <v>2</v>
      </c>
      <c r="K682" s="64"/>
      <c r="L682" s="64"/>
      <c r="M682" s="65"/>
    </row>
    <row r="683" spans="1:13" ht="40.799999999999997">
      <c r="A683" s="373"/>
      <c r="B683" s="12" t="s">
        <v>1247</v>
      </c>
      <c r="C683" s="12" t="s">
        <v>1246</v>
      </c>
      <c r="D683" s="4">
        <v>45195</v>
      </c>
      <c r="E683" s="12"/>
      <c r="F683" s="12" t="s">
        <v>1245</v>
      </c>
      <c r="G683" s="272" t="s">
        <v>1243</v>
      </c>
      <c r="H683" s="273"/>
      <c r="I683" s="274"/>
      <c r="J683" s="61" t="s">
        <v>1105</v>
      </c>
      <c r="K683" s="119" t="s">
        <v>3</v>
      </c>
      <c r="L683" s="119"/>
      <c r="M683" s="137">
        <v>359.79</v>
      </c>
    </row>
    <row r="684" spans="1:13" ht="20.399999999999999">
      <c r="A684" s="373"/>
      <c r="B684" s="84" t="s">
        <v>325</v>
      </c>
      <c r="C684" s="84" t="s">
        <v>327</v>
      </c>
      <c r="D684" s="84" t="s">
        <v>23</v>
      </c>
      <c r="E684" s="363" t="s">
        <v>329</v>
      </c>
      <c r="F684" s="364"/>
      <c r="G684" s="275"/>
      <c r="H684" s="276"/>
      <c r="I684" s="277"/>
      <c r="J684" s="131" t="s">
        <v>417</v>
      </c>
      <c r="K684" s="130" t="s">
        <v>3</v>
      </c>
      <c r="L684" s="130"/>
      <c r="M684" s="143">
        <v>259.08999999999997</v>
      </c>
    </row>
    <row r="685" spans="1:13" ht="21" thickBot="1">
      <c r="A685" s="374"/>
      <c r="B685" s="14" t="s">
        <v>1244</v>
      </c>
      <c r="C685" s="14" t="s">
        <v>1243</v>
      </c>
      <c r="D685" s="88">
        <v>45197</v>
      </c>
      <c r="E685" s="28" t="s">
        <v>4</v>
      </c>
      <c r="F685" s="29" t="s">
        <v>1242</v>
      </c>
      <c r="G685" s="267"/>
      <c r="H685" s="268"/>
      <c r="I685" s="269"/>
      <c r="J685" s="131" t="s">
        <v>493</v>
      </c>
      <c r="K685" s="130"/>
      <c r="L685" s="130" t="s">
        <v>3</v>
      </c>
      <c r="M685" s="143">
        <v>196</v>
      </c>
    </row>
    <row r="686" spans="1:13" ht="21" thickTop="1">
      <c r="A686" s="322">
        <f>A682+1</f>
        <v>168</v>
      </c>
      <c r="B686" s="87" t="s">
        <v>324</v>
      </c>
      <c r="C686" s="87" t="s">
        <v>326</v>
      </c>
      <c r="D686" s="87" t="s">
        <v>24</v>
      </c>
      <c r="E686" s="271" t="s">
        <v>328</v>
      </c>
      <c r="F686" s="375"/>
      <c r="G686" s="271" t="s">
        <v>319</v>
      </c>
      <c r="H686" s="376"/>
      <c r="I686" s="86"/>
      <c r="J686" s="63" t="s">
        <v>2</v>
      </c>
      <c r="K686" s="64"/>
      <c r="L686" s="64"/>
      <c r="M686" s="65"/>
    </row>
    <row r="687" spans="1:13">
      <c r="A687" s="373"/>
      <c r="B687" s="12" t="s">
        <v>1241</v>
      </c>
      <c r="C687" s="12"/>
      <c r="D687" s="4"/>
      <c r="E687" s="12"/>
      <c r="F687" s="12"/>
      <c r="G687" s="272"/>
      <c r="H687" s="361"/>
      <c r="I687" s="362"/>
      <c r="J687" s="17" t="s">
        <v>5</v>
      </c>
      <c r="K687" s="117"/>
      <c r="L687" s="117" t="s">
        <v>3</v>
      </c>
      <c r="M687" s="136">
        <v>108</v>
      </c>
    </row>
    <row r="688" spans="1:13" ht="20.399999999999999">
      <c r="A688" s="373"/>
      <c r="B688" s="84" t="s">
        <v>325</v>
      </c>
      <c r="C688" s="84" t="s">
        <v>327</v>
      </c>
      <c r="D688" s="84" t="s">
        <v>23</v>
      </c>
      <c r="E688" s="363" t="s">
        <v>329</v>
      </c>
      <c r="F688" s="364"/>
      <c r="G688" s="275"/>
      <c r="H688" s="276"/>
      <c r="I688" s="277"/>
      <c r="J688" s="131" t="s">
        <v>1240</v>
      </c>
      <c r="K688" s="130" t="s">
        <v>3</v>
      </c>
      <c r="L688" s="130"/>
      <c r="M688" s="143">
        <v>67.650000000000006</v>
      </c>
    </row>
    <row r="689" spans="1:22" ht="13.8" thickBot="1">
      <c r="A689" s="374"/>
      <c r="B689" s="14"/>
      <c r="C689" s="14"/>
      <c r="D689" s="88"/>
      <c r="E689" s="28" t="s">
        <v>4</v>
      </c>
      <c r="F689" s="29"/>
      <c r="G689" s="267"/>
      <c r="H689" s="268"/>
      <c r="I689" s="269"/>
      <c r="J689" s="28" t="s">
        <v>0</v>
      </c>
      <c r="K689" s="14"/>
      <c r="L689" s="14"/>
      <c r="M689" s="138"/>
    </row>
    <row r="690" spans="1:22" ht="21" thickTop="1">
      <c r="A690" s="322">
        <f>A686+1</f>
        <v>169</v>
      </c>
      <c r="B690" s="87" t="s">
        <v>324</v>
      </c>
      <c r="C690" s="87" t="s">
        <v>326</v>
      </c>
      <c r="D690" s="87" t="s">
        <v>24</v>
      </c>
      <c r="E690" s="271" t="s">
        <v>328</v>
      </c>
      <c r="F690" s="375"/>
      <c r="G690" s="271" t="s">
        <v>319</v>
      </c>
      <c r="H690" s="376"/>
      <c r="I690" s="86"/>
      <c r="J690" s="63" t="s">
        <v>2</v>
      </c>
      <c r="K690" s="64"/>
      <c r="L690" s="64"/>
      <c r="M690" s="65"/>
    </row>
    <row r="691" spans="1:22" ht="47.25" customHeight="1">
      <c r="A691" s="373"/>
      <c r="B691" s="12" t="s">
        <v>1239</v>
      </c>
      <c r="C691" s="12" t="s">
        <v>1238</v>
      </c>
      <c r="D691" s="4">
        <v>45138</v>
      </c>
      <c r="E691" s="12"/>
      <c r="F691" s="12" t="s">
        <v>1237</v>
      </c>
      <c r="G691" s="272" t="s">
        <v>1236</v>
      </c>
      <c r="H691" s="273"/>
      <c r="I691" s="274"/>
      <c r="J691" s="61" t="s">
        <v>402</v>
      </c>
      <c r="K691" s="119"/>
      <c r="L691" s="119" t="s">
        <v>3</v>
      </c>
      <c r="M691" s="137">
        <v>1800</v>
      </c>
    </row>
    <row r="692" spans="1:22" ht="20.399999999999999">
      <c r="A692" s="373"/>
      <c r="B692" s="84" t="s">
        <v>325</v>
      </c>
      <c r="C692" s="84" t="s">
        <v>327</v>
      </c>
      <c r="D692" s="84" t="s">
        <v>23</v>
      </c>
      <c r="E692" s="363" t="s">
        <v>329</v>
      </c>
      <c r="F692" s="364"/>
      <c r="G692" s="275"/>
      <c r="H692" s="276"/>
      <c r="I692" s="277"/>
      <c r="J692" s="17"/>
      <c r="K692" s="18"/>
      <c r="L692" s="18"/>
      <c r="M692" s="91"/>
    </row>
    <row r="693" spans="1:22" ht="41.4" thickBot="1">
      <c r="A693" s="374"/>
      <c r="B693" s="14" t="s">
        <v>1235</v>
      </c>
      <c r="C693" s="14" t="s">
        <v>1234</v>
      </c>
      <c r="D693" s="88">
        <v>45142</v>
      </c>
      <c r="E693" s="28" t="s">
        <v>4</v>
      </c>
      <c r="F693" s="29" t="s">
        <v>1233</v>
      </c>
      <c r="G693" s="267"/>
      <c r="H693" s="268"/>
      <c r="I693" s="269"/>
      <c r="J693" s="25" t="s">
        <v>0</v>
      </c>
      <c r="K693" s="26"/>
      <c r="L693" s="26"/>
      <c r="M693" s="27"/>
    </row>
    <row r="694" spans="1:22" ht="21" thickTop="1">
      <c r="A694" s="322">
        <f>A690+1</f>
        <v>170</v>
      </c>
      <c r="B694" s="87" t="s">
        <v>324</v>
      </c>
      <c r="C694" s="87" t="s">
        <v>326</v>
      </c>
      <c r="D694" s="87" t="s">
        <v>24</v>
      </c>
      <c r="E694" s="271" t="s">
        <v>328</v>
      </c>
      <c r="F694" s="375"/>
      <c r="G694" s="271" t="s">
        <v>319</v>
      </c>
      <c r="H694" s="376"/>
      <c r="I694" s="86"/>
      <c r="J694" s="63" t="s">
        <v>2</v>
      </c>
      <c r="K694" s="64"/>
      <c r="L694" s="64"/>
      <c r="M694" s="65"/>
    </row>
    <row r="695" spans="1:22" ht="30.6">
      <c r="A695" s="373"/>
      <c r="B695" s="12" t="s">
        <v>1232</v>
      </c>
      <c r="C695" s="12" t="s">
        <v>1231</v>
      </c>
      <c r="D695" s="4">
        <v>45179</v>
      </c>
      <c r="E695" s="12"/>
      <c r="F695" s="12" t="s">
        <v>1230</v>
      </c>
      <c r="G695" s="272" t="s">
        <v>1229</v>
      </c>
      <c r="H695" s="273"/>
      <c r="I695" s="274"/>
      <c r="J695" s="61" t="s">
        <v>402</v>
      </c>
      <c r="K695" s="119"/>
      <c r="L695" s="119" t="s">
        <v>3</v>
      </c>
      <c r="M695" s="137">
        <v>755</v>
      </c>
    </row>
    <row r="696" spans="1:22" ht="20.399999999999999">
      <c r="A696" s="373"/>
      <c r="B696" s="84" t="s">
        <v>325</v>
      </c>
      <c r="C696" s="84" t="s">
        <v>327</v>
      </c>
      <c r="D696" s="84" t="s">
        <v>23</v>
      </c>
      <c r="E696" s="363" t="s">
        <v>329</v>
      </c>
      <c r="F696" s="364"/>
      <c r="G696" s="275"/>
      <c r="H696" s="276"/>
      <c r="I696" s="277"/>
      <c r="J696" s="17"/>
      <c r="K696" s="18"/>
      <c r="L696" s="18"/>
      <c r="M696" s="91"/>
    </row>
    <row r="697" spans="1:22" ht="21" thickBot="1">
      <c r="A697" s="374"/>
      <c r="B697" s="14" t="s">
        <v>1199</v>
      </c>
      <c r="C697" s="14" t="s">
        <v>1229</v>
      </c>
      <c r="D697" s="88">
        <v>45189</v>
      </c>
      <c r="E697" s="28" t="s">
        <v>4</v>
      </c>
      <c r="F697" s="29" t="s">
        <v>1228</v>
      </c>
      <c r="G697" s="267"/>
      <c r="H697" s="268"/>
      <c r="I697" s="269"/>
      <c r="J697" s="25" t="s">
        <v>0</v>
      </c>
      <c r="K697" s="26"/>
      <c r="L697" s="26"/>
      <c r="M697" s="27"/>
    </row>
    <row r="698" spans="1:22" ht="21" thickTop="1">
      <c r="A698" s="322">
        <f>A694+1</f>
        <v>171</v>
      </c>
      <c r="B698" s="87" t="s">
        <v>324</v>
      </c>
      <c r="C698" s="87" t="s">
        <v>326</v>
      </c>
      <c r="D698" s="87" t="s">
        <v>24</v>
      </c>
      <c r="E698" s="271" t="s">
        <v>328</v>
      </c>
      <c r="F698" s="375"/>
      <c r="G698" s="271" t="s">
        <v>319</v>
      </c>
      <c r="H698" s="376"/>
      <c r="I698" s="86"/>
      <c r="J698" s="63" t="s">
        <v>2</v>
      </c>
      <c r="K698" s="64"/>
      <c r="L698" s="64"/>
      <c r="M698" s="65"/>
    </row>
    <row r="699" spans="1:22" s="168" customFormat="1" ht="51">
      <c r="A699" s="373"/>
      <c r="B699" s="184" t="s">
        <v>1227</v>
      </c>
      <c r="C699" s="184" t="s">
        <v>1226</v>
      </c>
      <c r="D699" s="185">
        <v>45062</v>
      </c>
      <c r="E699" s="184"/>
      <c r="F699" s="184" t="s">
        <v>1225</v>
      </c>
      <c r="G699" s="369" t="s">
        <v>1224</v>
      </c>
      <c r="H699" s="370"/>
      <c r="I699" s="371"/>
      <c r="J699" s="183" t="s">
        <v>1105</v>
      </c>
      <c r="K699" s="182"/>
      <c r="L699" s="182" t="s">
        <v>3</v>
      </c>
      <c r="M699" s="181">
        <v>2532</v>
      </c>
      <c r="V699" s="169"/>
    </row>
    <row r="700" spans="1:22" ht="20.399999999999999">
      <c r="A700" s="373"/>
      <c r="B700" s="84" t="s">
        <v>325</v>
      </c>
      <c r="C700" s="84" t="s">
        <v>327</v>
      </c>
      <c r="D700" s="84" t="s">
        <v>23</v>
      </c>
      <c r="E700" s="363" t="s">
        <v>329</v>
      </c>
      <c r="F700" s="364"/>
      <c r="G700" s="275"/>
      <c r="H700" s="276"/>
      <c r="I700" s="277"/>
      <c r="J700" s="17" t="s">
        <v>493</v>
      </c>
      <c r="K700" s="117"/>
      <c r="L700" s="117" t="s">
        <v>3</v>
      </c>
      <c r="M700" s="136">
        <v>697</v>
      </c>
    </row>
    <row r="701" spans="1:22" ht="13.8" thickBot="1">
      <c r="A701" s="374"/>
      <c r="B701" s="14" t="s">
        <v>1111</v>
      </c>
      <c r="C701" s="14" t="s">
        <v>1224</v>
      </c>
      <c r="D701" s="88">
        <v>45078</v>
      </c>
      <c r="E701" s="28" t="s">
        <v>4</v>
      </c>
      <c r="F701" s="29" t="s">
        <v>1223</v>
      </c>
      <c r="G701" s="267"/>
      <c r="H701" s="268"/>
      <c r="I701" s="269"/>
      <c r="J701" s="25" t="s">
        <v>0</v>
      </c>
      <c r="K701" s="26"/>
      <c r="L701" s="26"/>
      <c r="M701" s="27"/>
    </row>
    <row r="702" spans="1:22" ht="21" thickTop="1">
      <c r="A702" s="322">
        <f>A698+1</f>
        <v>172</v>
      </c>
      <c r="B702" s="87" t="s">
        <v>324</v>
      </c>
      <c r="C702" s="87" t="s">
        <v>326</v>
      </c>
      <c r="D702" s="87" t="s">
        <v>24</v>
      </c>
      <c r="E702" s="271" t="s">
        <v>328</v>
      </c>
      <c r="F702" s="375"/>
      <c r="G702" s="271" t="s">
        <v>319</v>
      </c>
      <c r="H702" s="376"/>
      <c r="I702" s="86"/>
      <c r="J702" s="63" t="s">
        <v>2</v>
      </c>
      <c r="K702" s="64"/>
      <c r="L702" s="64"/>
      <c r="M702" s="65"/>
    </row>
    <row r="703" spans="1:22" ht="45" customHeight="1">
      <c r="A703" s="373"/>
      <c r="B703" s="12" t="s">
        <v>1222</v>
      </c>
      <c r="C703" s="12" t="s">
        <v>1221</v>
      </c>
      <c r="D703" s="4">
        <v>45188</v>
      </c>
      <c r="E703" s="12"/>
      <c r="F703" s="12" t="s">
        <v>1220</v>
      </c>
      <c r="G703" s="272" t="s">
        <v>1218</v>
      </c>
      <c r="H703" s="273"/>
      <c r="I703" s="274"/>
      <c r="J703" s="61" t="s">
        <v>493</v>
      </c>
      <c r="K703" s="119"/>
      <c r="L703" s="119" t="s">
        <v>3</v>
      </c>
      <c r="M703" s="137">
        <v>765</v>
      </c>
    </row>
    <row r="704" spans="1:22" ht="20.399999999999999">
      <c r="A704" s="373"/>
      <c r="B704" s="84" t="s">
        <v>325</v>
      </c>
      <c r="C704" s="84" t="s">
        <v>327</v>
      </c>
      <c r="D704" s="84" t="s">
        <v>23</v>
      </c>
      <c r="E704" s="363" t="s">
        <v>329</v>
      </c>
      <c r="F704" s="364"/>
      <c r="G704" s="275"/>
      <c r="H704" s="276"/>
      <c r="I704" s="277"/>
      <c r="J704" s="17" t="s">
        <v>5</v>
      </c>
      <c r="K704" s="117"/>
      <c r="L704" s="117" t="s">
        <v>3</v>
      </c>
      <c r="M704" s="136">
        <v>402</v>
      </c>
    </row>
    <row r="705" spans="1:13" ht="13.8" thickBot="1">
      <c r="A705" s="374"/>
      <c r="B705" s="14" t="s">
        <v>1219</v>
      </c>
      <c r="C705" s="14" t="s">
        <v>1218</v>
      </c>
      <c r="D705" s="88">
        <v>45191</v>
      </c>
      <c r="E705" s="28" t="s">
        <v>4</v>
      </c>
      <c r="F705" s="29" t="s">
        <v>1217</v>
      </c>
      <c r="G705" s="267"/>
      <c r="H705" s="268"/>
      <c r="I705" s="269"/>
      <c r="J705" s="25" t="s">
        <v>0</v>
      </c>
      <c r="K705" s="26"/>
      <c r="L705" s="26"/>
      <c r="M705" s="27"/>
    </row>
    <row r="706" spans="1:13" ht="23.25" customHeight="1" thickTop="1">
      <c r="A706" s="322">
        <f>A702+1</f>
        <v>173</v>
      </c>
      <c r="B706" s="87" t="s">
        <v>324</v>
      </c>
      <c r="C706" s="87" t="s">
        <v>326</v>
      </c>
      <c r="D706" s="87" t="s">
        <v>24</v>
      </c>
      <c r="E706" s="271" t="s">
        <v>328</v>
      </c>
      <c r="F706" s="375"/>
      <c r="G706" s="271" t="s">
        <v>319</v>
      </c>
      <c r="H706" s="376"/>
      <c r="I706" s="86"/>
      <c r="J706" s="63" t="s">
        <v>2</v>
      </c>
      <c r="K706" s="64"/>
      <c r="L706" s="64"/>
      <c r="M706" s="65"/>
    </row>
    <row r="707" spans="1:13" ht="45" customHeight="1">
      <c r="A707" s="373"/>
      <c r="B707" s="12" t="s">
        <v>1216</v>
      </c>
      <c r="C707" s="12" t="s">
        <v>1210</v>
      </c>
      <c r="D707" s="4">
        <v>45033</v>
      </c>
      <c r="E707" s="12"/>
      <c r="F707" s="12" t="s">
        <v>1209</v>
      </c>
      <c r="G707" s="272" t="s">
        <v>775</v>
      </c>
      <c r="H707" s="273"/>
      <c r="I707" s="274"/>
      <c r="J707" s="61" t="s">
        <v>493</v>
      </c>
      <c r="K707" s="119"/>
      <c r="L707" s="119" t="s">
        <v>3</v>
      </c>
      <c r="M707" s="137">
        <v>483</v>
      </c>
    </row>
    <row r="708" spans="1:13" ht="20.399999999999999">
      <c r="A708" s="373"/>
      <c r="B708" s="84" t="s">
        <v>325</v>
      </c>
      <c r="C708" s="84" t="s">
        <v>327</v>
      </c>
      <c r="D708" s="84" t="s">
        <v>23</v>
      </c>
      <c r="E708" s="363" t="s">
        <v>329</v>
      </c>
      <c r="F708" s="364"/>
      <c r="G708" s="275"/>
      <c r="H708" s="276"/>
      <c r="I708" s="277"/>
      <c r="J708" s="17" t="s">
        <v>5</v>
      </c>
      <c r="K708" s="117"/>
      <c r="L708" s="117" t="s">
        <v>3</v>
      </c>
      <c r="M708" s="136">
        <v>132</v>
      </c>
    </row>
    <row r="709" spans="1:13" ht="21" thickBot="1">
      <c r="A709" s="374"/>
      <c r="B709" s="14" t="s">
        <v>1215</v>
      </c>
      <c r="C709" s="14" t="s">
        <v>1208</v>
      </c>
      <c r="D709" s="88">
        <v>45036</v>
      </c>
      <c r="E709" s="28" t="s">
        <v>4</v>
      </c>
      <c r="F709" s="29" t="s">
        <v>1214</v>
      </c>
      <c r="G709" s="267"/>
      <c r="H709" s="268"/>
      <c r="I709" s="269"/>
      <c r="J709" s="25" t="s">
        <v>0</v>
      </c>
      <c r="K709" s="26"/>
      <c r="L709" s="26"/>
      <c r="M709" s="27"/>
    </row>
    <row r="710" spans="1:13" ht="21" thickTop="1">
      <c r="A710" s="322">
        <f>A706+1</f>
        <v>174</v>
      </c>
      <c r="B710" s="87" t="s">
        <v>324</v>
      </c>
      <c r="C710" s="87" t="s">
        <v>326</v>
      </c>
      <c r="D710" s="87" t="s">
        <v>24</v>
      </c>
      <c r="E710" s="271" t="s">
        <v>328</v>
      </c>
      <c r="F710" s="375"/>
      <c r="G710" s="271" t="s">
        <v>319</v>
      </c>
      <c r="H710" s="376"/>
      <c r="I710" s="86"/>
      <c r="J710" s="63" t="s">
        <v>2</v>
      </c>
      <c r="K710" s="64"/>
      <c r="L710" s="64"/>
      <c r="M710" s="65"/>
    </row>
    <row r="711" spans="1:13" ht="30.6">
      <c r="A711" s="373"/>
      <c r="B711" s="12" t="s">
        <v>1213</v>
      </c>
      <c r="C711" s="12" t="s">
        <v>1210</v>
      </c>
      <c r="D711" s="4">
        <v>45033</v>
      </c>
      <c r="E711" s="12"/>
      <c r="F711" s="12" t="s">
        <v>1209</v>
      </c>
      <c r="G711" s="272" t="s">
        <v>775</v>
      </c>
      <c r="H711" s="273"/>
      <c r="I711" s="274"/>
      <c r="J711" s="61" t="s">
        <v>493</v>
      </c>
      <c r="K711" s="119"/>
      <c r="L711" s="119" t="s">
        <v>3</v>
      </c>
      <c r="M711" s="137">
        <v>483</v>
      </c>
    </row>
    <row r="712" spans="1:13" ht="20.399999999999999">
      <c r="A712" s="373"/>
      <c r="B712" s="84" t="s">
        <v>325</v>
      </c>
      <c r="C712" s="84" t="s">
        <v>327</v>
      </c>
      <c r="D712" s="84" t="s">
        <v>23</v>
      </c>
      <c r="E712" s="363" t="s">
        <v>329</v>
      </c>
      <c r="F712" s="364"/>
      <c r="G712" s="275"/>
      <c r="H712" s="276"/>
      <c r="I712" s="277"/>
      <c r="J712" s="17" t="s">
        <v>5</v>
      </c>
      <c r="K712" s="117"/>
      <c r="L712" s="117" t="s">
        <v>3</v>
      </c>
      <c r="M712" s="136">
        <v>132</v>
      </c>
    </row>
    <row r="713" spans="1:13" ht="21" thickBot="1">
      <c r="A713" s="374"/>
      <c r="B713" s="14" t="s">
        <v>1212</v>
      </c>
      <c r="C713" s="14" t="s">
        <v>1208</v>
      </c>
      <c r="D713" s="88">
        <v>45036</v>
      </c>
      <c r="E713" s="28" t="s">
        <v>4</v>
      </c>
      <c r="F713" s="29" t="s">
        <v>1207</v>
      </c>
      <c r="G713" s="267"/>
      <c r="H713" s="268"/>
      <c r="I713" s="269"/>
      <c r="J713" s="25" t="s">
        <v>0</v>
      </c>
      <c r="K713" s="26"/>
      <c r="L713" s="26"/>
      <c r="M713" s="27"/>
    </row>
    <row r="714" spans="1:13" ht="21" thickTop="1">
      <c r="A714" s="322">
        <f>A710+1</f>
        <v>175</v>
      </c>
      <c r="B714" s="87" t="s">
        <v>324</v>
      </c>
      <c r="C714" s="87" t="s">
        <v>326</v>
      </c>
      <c r="D714" s="87" t="s">
        <v>24</v>
      </c>
      <c r="E714" s="271" t="s">
        <v>328</v>
      </c>
      <c r="F714" s="375"/>
      <c r="G714" s="271" t="s">
        <v>319</v>
      </c>
      <c r="H714" s="376"/>
      <c r="I714" s="86"/>
      <c r="J714" s="63" t="s">
        <v>2</v>
      </c>
      <c r="K714" s="64"/>
      <c r="L714" s="64"/>
      <c r="M714" s="65"/>
    </row>
    <row r="715" spans="1:13" ht="30.6">
      <c r="A715" s="373"/>
      <c r="B715" s="12" t="s">
        <v>1211</v>
      </c>
      <c r="C715" s="12" t="s">
        <v>1210</v>
      </c>
      <c r="D715" s="4">
        <v>45033</v>
      </c>
      <c r="E715" s="12"/>
      <c r="F715" s="12" t="s">
        <v>1209</v>
      </c>
      <c r="G715" s="272" t="s">
        <v>775</v>
      </c>
      <c r="H715" s="273"/>
      <c r="I715" s="274"/>
      <c r="J715" s="61" t="s">
        <v>493</v>
      </c>
      <c r="K715" s="119"/>
      <c r="L715" s="119" t="s">
        <v>3</v>
      </c>
      <c r="M715" s="137">
        <v>483</v>
      </c>
    </row>
    <row r="716" spans="1:13" ht="20.399999999999999">
      <c r="A716" s="373"/>
      <c r="B716" s="84" t="s">
        <v>325</v>
      </c>
      <c r="C716" s="84" t="s">
        <v>327</v>
      </c>
      <c r="D716" s="84" t="s">
        <v>23</v>
      </c>
      <c r="E716" s="363" t="s">
        <v>329</v>
      </c>
      <c r="F716" s="364"/>
      <c r="G716" s="275"/>
      <c r="H716" s="276"/>
      <c r="I716" s="277"/>
      <c r="J716" s="17" t="s">
        <v>5</v>
      </c>
      <c r="K716" s="117"/>
      <c r="L716" s="117" t="s">
        <v>3</v>
      </c>
      <c r="M716" s="136">
        <v>132</v>
      </c>
    </row>
    <row r="717" spans="1:13" ht="21" thickBot="1">
      <c r="A717" s="374"/>
      <c r="B717" s="14" t="s">
        <v>1125</v>
      </c>
      <c r="C717" s="14" t="s">
        <v>1208</v>
      </c>
      <c r="D717" s="88">
        <v>45036</v>
      </c>
      <c r="E717" s="28" t="s">
        <v>4</v>
      </c>
      <c r="F717" s="29" t="s">
        <v>1207</v>
      </c>
      <c r="G717" s="267"/>
      <c r="H717" s="268"/>
      <c r="I717" s="269"/>
      <c r="J717" s="25" t="s">
        <v>0</v>
      </c>
      <c r="K717" s="26"/>
      <c r="L717" s="26"/>
      <c r="M717" s="27"/>
    </row>
    <row r="718" spans="1:13" ht="21" thickTop="1">
      <c r="A718" s="322">
        <f>A714+1</f>
        <v>176</v>
      </c>
      <c r="B718" s="87" t="s">
        <v>324</v>
      </c>
      <c r="C718" s="87" t="s">
        <v>326</v>
      </c>
      <c r="D718" s="87" t="s">
        <v>24</v>
      </c>
      <c r="E718" s="271" t="s">
        <v>328</v>
      </c>
      <c r="F718" s="375"/>
      <c r="G718" s="271" t="s">
        <v>319</v>
      </c>
      <c r="H718" s="376"/>
      <c r="I718" s="86"/>
      <c r="J718" s="63" t="s">
        <v>2</v>
      </c>
      <c r="K718" s="64"/>
      <c r="L718" s="64"/>
      <c r="M718" s="65"/>
    </row>
    <row r="719" spans="1:13" ht="30.6">
      <c r="A719" s="373"/>
      <c r="B719" s="12" t="s">
        <v>1206</v>
      </c>
      <c r="C719" s="12" t="s">
        <v>1205</v>
      </c>
      <c r="D719" s="4">
        <v>45196</v>
      </c>
      <c r="E719" s="12"/>
      <c r="F719" s="12" t="s">
        <v>964</v>
      </c>
      <c r="G719" s="272" t="s">
        <v>1204</v>
      </c>
      <c r="H719" s="273"/>
      <c r="I719" s="274"/>
      <c r="J719" s="61" t="s">
        <v>402</v>
      </c>
      <c r="K719" s="119"/>
      <c r="L719" s="119" t="s">
        <v>3</v>
      </c>
      <c r="M719" s="137">
        <v>10</v>
      </c>
    </row>
    <row r="720" spans="1:13" ht="20.399999999999999">
      <c r="A720" s="373"/>
      <c r="B720" s="84" t="s">
        <v>325</v>
      </c>
      <c r="C720" s="84" t="s">
        <v>327</v>
      </c>
      <c r="D720" s="84" t="s">
        <v>23</v>
      </c>
      <c r="E720" s="363" t="s">
        <v>329</v>
      </c>
      <c r="F720" s="364"/>
      <c r="G720" s="275"/>
      <c r="H720" s="276"/>
      <c r="I720" s="277"/>
      <c r="J720" s="17" t="s">
        <v>493</v>
      </c>
      <c r="K720" s="117"/>
      <c r="L720" s="117" t="s">
        <v>3</v>
      </c>
      <c r="M720" s="136">
        <v>438.3</v>
      </c>
    </row>
    <row r="721" spans="1:13" ht="21" thickBot="1">
      <c r="A721" s="374"/>
      <c r="B721" s="14" t="s">
        <v>1203</v>
      </c>
      <c r="C721" s="14" t="s">
        <v>1202</v>
      </c>
      <c r="D721" s="88">
        <v>45199</v>
      </c>
      <c r="E721" s="28" t="s">
        <v>4</v>
      </c>
      <c r="F721" s="29" t="s">
        <v>1201</v>
      </c>
      <c r="G721" s="267"/>
      <c r="H721" s="268"/>
      <c r="I721" s="269"/>
      <c r="J721" s="25" t="s">
        <v>0</v>
      </c>
      <c r="K721" s="26"/>
      <c r="L721" s="26"/>
      <c r="M721" s="27"/>
    </row>
    <row r="722" spans="1:13" ht="21" thickTop="1">
      <c r="A722" s="322">
        <f>A718+1</f>
        <v>177</v>
      </c>
      <c r="B722" s="87" t="s">
        <v>324</v>
      </c>
      <c r="C722" s="87" t="s">
        <v>326</v>
      </c>
      <c r="D722" s="87" t="s">
        <v>24</v>
      </c>
      <c r="E722" s="271" t="s">
        <v>328</v>
      </c>
      <c r="F722" s="375"/>
      <c r="G722" s="271" t="s">
        <v>319</v>
      </c>
      <c r="H722" s="376"/>
      <c r="I722" s="86"/>
      <c r="J722" s="63" t="s">
        <v>2</v>
      </c>
      <c r="K722" s="64"/>
      <c r="L722" s="64"/>
      <c r="M722" s="65"/>
    </row>
    <row r="723" spans="1:13" ht="20.399999999999999">
      <c r="A723" s="373"/>
      <c r="B723" s="12" t="s">
        <v>1200</v>
      </c>
      <c r="C723" s="12" t="s">
        <v>1196</v>
      </c>
      <c r="D723" s="4">
        <v>45084</v>
      </c>
      <c r="E723" s="12"/>
      <c r="F723" s="12" t="s">
        <v>1195</v>
      </c>
      <c r="G723" s="272" t="s">
        <v>1193</v>
      </c>
      <c r="H723" s="273"/>
      <c r="I723" s="274"/>
      <c r="J723" s="61" t="s">
        <v>1105</v>
      </c>
      <c r="K723" s="119"/>
      <c r="L723" s="119" t="s">
        <v>3</v>
      </c>
      <c r="M723" s="137">
        <v>929.82</v>
      </c>
    </row>
    <row r="724" spans="1:13" ht="20.399999999999999">
      <c r="A724" s="373"/>
      <c r="B724" s="84" t="s">
        <v>325</v>
      </c>
      <c r="C724" s="84" t="s">
        <v>327</v>
      </c>
      <c r="D724" s="84" t="s">
        <v>23</v>
      </c>
      <c r="E724" s="363" t="s">
        <v>329</v>
      </c>
      <c r="F724" s="364"/>
      <c r="G724" s="275"/>
      <c r="H724" s="276"/>
      <c r="I724" s="277"/>
      <c r="J724" s="124" t="s">
        <v>417</v>
      </c>
      <c r="K724" s="123"/>
      <c r="L724" s="123" t="s">
        <v>3</v>
      </c>
      <c r="M724" s="190">
        <v>50</v>
      </c>
    </row>
    <row r="725" spans="1:13" ht="13.8" thickBot="1">
      <c r="A725" s="374"/>
      <c r="B725" s="14" t="s">
        <v>1199</v>
      </c>
      <c r="C725" s="14" t="s">
        <v>1193</v>
      </c>
      <c r="D725" s="88">
        <v>45088</v>
      </c>
      <c r="E725" s="28" t="s">
        <v>4</v>
      </c>
      <c r="F725" s="29" t="s">
        <v>1192</v>
      </c>
      <c r="G725" s="267"/>
      <c r="H725" s="268"/>
      <c r="I725" s="269"/>
      <c r="J725" s="17" t="s">
        <v>493</v>
      </c>
      <c r="K725" s="117"/>
      <c r="L725" s="117" t="s">
        <v>3</v>
      </c>
      <c r="M725" s="136">
        <v>438.9</v>
      </c>
    </row>
    <row r="726" spans="1:13" ht="21" thickTop="1">
      <c r="A726" s="322">
        <f>A722+1</f>
        <v>178</v>
      </c>
      <c r="B726" s="87" t="s">
        <v>324</v>
      </c>
      <c r="C726" s="87" t="s">
        <v>326</v>
      </c>
      <c r="D726" s="87" t="s">
        <v>24</v>
      </c>
      <c r="E726" s="271" t="s">
        <v>328</v>
      </c>
      <c r="F726" s="375"/>
      <c r="G726" s="271" t="s">
        <v>319</v>
      </c>
      <c r="H726" s="376"/>
      <c r="I726" s="86"/>
      <c r="J726" s="63" t="s">
        <v>2</v>
      </c>
      <c r="K726" s="64"/>
      <c r="L726" s="64"/>
      <c r="M726" s="65"/>
    </row>
    <row r="727" spans="1:13">
      <c r="A727" s="373"/>
      <c r="B727" s="12" t="s">
        <v>1198</v>
      </c>
      <c r="C727" s="12"/>
      <c r="D727" s="4"/>
      <c r="E727" s="12"/>
      <c r="F727" s="12"/>
      <c r="G727" s="272"/>
      <c r="H727" s="361"/>
      <c r="I727" s="362"/>
      <c r="J727" s="131" t="s">
        <v>5</v>
      </c>
      <c r="K727" s="130"/>
      <c r="L727" s="130" t="s">
        <v>3</v>
      </c>
      <c r="M727" s="143">
        <v>375</v>
      </c>
    </row>
    <row r="728" spans="1:13" ht="20.399999999999999">
      <c r="A728" s="373"/>
      <c r="B728" s="84" t="s">
        <v>325</v>
      </c>
      <c r="C728" s="84" t="s">
        <v>327</v>
      </c>
      <c r="D728" s="84" t="s">
        <v>23</v>
      </c>
      <c r="E728" s="363" t="s">
        <v>329</v>
      </c>
      <c r="F728" s="364"/>
      <c r="G728" s="275"/>
      <c r="H728" s="276"/>
      <c r="I728" s="277"/>
      <c r="J728" s="124"/>
      <c r="K728" s="13"/>
      <c r="L728" s="13"/>
      <c r="M728" s="189"/>
    </row>
    <row r="729" spans="1:13" ht="13.8" thickBot="1">
      <c r="A729" s="374"/>
      <c r="B729" s="14"/>
      <c r="C729" s="14"/>
      <c r="D729" s="88"/>
      <c r="E729" s="28" t="s">
        <v>4</v>
      </c>
      <c r="F729" s="29"/>
      <c r="G729" s="267"/>
      <c r="H729" s="268"/>
      <c r="I729" s="269"/>
      <c r="J729" s="25" t="s">
        <v>0</v>
      </c>
      <c r="K729" s="26"/>
      <c r="L729" s="26"/>
      <c r="M729" s="27"/>
    </row>
    <row r="730" spans="1:13" ht="21" thickTop="1">
      <c r="A730" s="322">
        <f>A726+1</f>
        <v>179</v>
      </c>
      <c r="B730" s="87" t="s">
        <v>324</v>
      </c>
      <c r="C730" s="87" t="s">
        <v>326</v>
      </c>
      <c r="D730" s="87" t="s">
        <v>24</v>
      </c>
      <c r="E730" s="271" t="s">
        <v>328</v>
      </c>
      <c r="F730" s="375"/>
      <c r="G730" s="271" t="s">
        <v>319</v>
      </c>
      <c r="H730" s="376"/>
      <c r="I730" s="86"/>
      <c r="J730" s="63" t="s">
        <v>2</v>
      </c>
      <c r="K730" s="64"/>
      <c r="L730" s="64"/>
      <c r="M730" s="65"/>
    </row>
    <row r="731" spans="1:13" ht="20.399999999999999">
      <c r="A731" s="373"/>
      <c r="B731" s="12" t="s">
        <v>1197</v>
      </c>
      <c r="C731" s="12" t="s">
        <v>1196</v>
      </c>
      <c r="D731" s="4">
        <v>45084</v>
      </c>
      <c r="E731" s="12"/>
      <c r="F731" s="12" t="s">
        <v>1195</v>
      </c>
      <c r="G731" s="272" t="s">
        <v>1193</v>
      </c>
      <c r="H731" s="273"/>
      <c r="I731" s="274"/>
      <c r="J731" s="61" t="s">
        <v>1105</v>
      </c>
      <c r="K731" s="119"/>
      <c r="L731" s="119" t="s">
        <v>3</v>
      </c>
      <c r="M731" s="137">
        <v>929.82</v>
      </c>
    </row>
    <row r="732" spans="1:13" ht="20.399999999999999">
      <c r="A732" s="373"/>
      <c r="B732" s="84" t="s">
        <v>325</v>
      </c>
      <c r="C732" s="84" t="s">
        <v>327</v>
      </c>
      <c r="D732" s="84" t="s">
        <v>23</v>
      </c>
      <c r="E732" s="363" t="s">
        <v>329</v>
      </c>
      <c r="F732" s="364"/>
      <c r="G732" s="275"/>
      <c r="H732" s="276"/>
      <c r="I732" s="277"/>
      <c r="J732" s="124" t="s">
        <v>417</v>
      </c>
      <c r="K732" s="123"/>
      <c r="L732" s="123" t="s">
        <v>3</v>
      </c>
      <c r="M732" s="190">
        <v>50</v>
      </c>
    </row>
    <row r="733" spans="1:13" ht="13.8" thickBot="1">
      <c r="A733" s="374"/>
      <c r="B733" s="14" t="s">
        <v>1194</v>
      </c>
      <c r="C733" s="14" t="s">
        <v>1193</v>
      </c>
      <c r="D733" s="88">
        <v>45088</v>
      </c>
      <c r="E733" s="28" t="s">
        <v>4</v>
      </c>
      <c r="F733" s="29" t="s">
        <v>1192</v>
      </c>
      <c r="G733" s="267"/>
      <c r="H733" s="268"/>
      <c r="I733" s="269"/>
      <c r="J733" s="17" t="s">
        <v>493</v>
      </c>
      <c r="K733" s="117"/>
      <c r="L733" s="117" t="s">
        <v>3</v>
      </c>
      <c r="M733" s="136">
        <v>438.9</v>
      </c>
    </row>
    <row r="734" spans="1:13" ht="21" thickTop="1">
      <c r="A734" s="322">
        <f>A730+1</f>
        <v>180</v>
      </c>
      <c r="B734" s="87" t="s">
        <v>324</v>
      </c>
      <c r="C734" s="87" t="s">
        <v>326</v>
      </c>
      <c r="D734" s="87" t="s">
        <v>24</v>
      </c>
      <c r="E734" s="271" t="s">
        <v>328</v>
      </c>
      <c r="F734" s="375"/>
      <c r="G734" s="271" t="s">
        <v>319</v>
      </c>
      <c r="H734" s="376"/>
      <c r="I734" s="86"/>
      <c r="J734" s="63" t="s">
        <v>2</v>
      </c>
      <c r="K734" s="64"/>
      <c r="L734" s="64"/>
      <c r="M734" s="65"/>
    </row>
    <row r="735" spans="1:13">
      <c r="A735" s="373"/>
      <c r="B735" s="12" t="s">
        <v>1191</v>
      </c>
      <c r="C735" s="12"/>
      <c r="D735" s="4"/>
      <c r="E735" s="12"/>
      <c r="F735" s="12"/>
      <c r="G735" s="272"/>
      <c r="H735" s="361"/>
      <c r="I735" s="362"/>
      <c r="J735" s="131" t="s">
        <v>5</v>
      </c>
      <c r="K735" s="130"/>
      <c r="L735" s="130" t="s">
        <v>3</v>
      </c>
      <c r="M735" s="143">
        <v>375</v>
      </c>
    </row>
    <row r="736" spans="1:13" ht="20.399999999999999">
      <c r="A736" s="373"/>
      <c r="B736" s="84" t="s">
        <v>325</v>
      </c>
      <c r="C736" s="84" t="s">
        <v>327</v>
      </c>
      <c r="D736" s="84" t="s">
        <v>23</v>
      </c>
      <c r="E736" s="363" t="s">
        <v>329</v>
      </c>
      <c r="F736" s="364"/>
      <c r="G736" s="275"/>
      <c r="H736" s="276"/>
      <c r="I736" s="277"/>
      <c r="J736" s="124"/>
      <c r="K736" s="13"/>
      <c r="L736" s="13"/>
      <c r="M736" s="189"/>
    </row>
    <row r="737" spans="1:13" ht="13.8" thickBot="1">
      <c r="A737" s="374"/>
      <c r="B737" s="14"/>
      <c r="C737" s="14"/>
      <c r="D737" s="88"/>
      <c r="E737" s="28" t="s">
        <v>4</v>
      </c>
      <c r="F737" s="29"/>
      <c r="G737" s="267"/>
      <c r="H737" s="268"/>
      <c r="I737" s="269"/>
      <c r="J737" s="25" t="s">
        <v>0</v>
      </c>
      <c r="K737" s="26"/>
      <c r="L737" s="26"/>
      <c r="M737" s="27"/>
    </row>
    <row r="738" spans="1:13" ht="21" thickTop="1">
      <c r="A738" s="322">
        <f>A734+1</f>
        <v>181</v>
      </c>
      <c r="B738" s="87" t="s">
        <v>324</v>
      </c>
      <c r="C738" s="87" t="s">
        <v>326</v>
      </c>
      <c r="D738" s="87" t="s">
        <v>24</v>
      </c>
      <c r="E738" s="271" t="s">
        <v>328</v>
      </c>
      <c r="F738" s="375"/>
      <c r="G738" s="271" t="s">
        <v>319</v>
      </c>
      <c r="H738" s="376"/>
      <c r="I738" s="86"/>
      <c r="J738" s="63" t="s">
        <v>2</v>
      </c>
      <c r="K738" s="64"/>
      <c r="L738" s="64"/>
      <c r="M738" s="65"/>
    </row>
    <row r="739" spans="1:13" ht="40.799999999999997">
      <c r="A739" s="373"/>
      <c r="B739" s="12" t="s">
        <v>1190</v>
      </c>
      <c r="C739" s="12" t="s">
        <v>1189</v>
      </c>
      <c r="D739" s="4">
        <v>45180</v>
      </c>
      <c r="E739" s="12"/>
      <c r="F739" s="12" t="s">
        <v>1188</v>
      </c>
      <c r="G739" s="272" t="s">
        <v>1186</v>
      </c>
      <c r="H739" s="273"/>
      <c r="I739" s="274"/>
      <c r="J739" s="61" t="s">
        <v>1105</v>
      </c>
      <c r="K739" s="119"/>
      <c r="L739" s="119" t="s">
        <v>3</v>
      </c>
      <c r="M739" s="137">
        <v>327.51</v>
      </c>
    </row>
    <row r="740" spans="1:13" ht="20.399999999999999">
      <c r="A740" s="373"/>
      <c r="B740" s="84" t="s">
        <v>325</v>
      </c>
      <c r="C740" s="84" t="s">
        <v>327</v>
      </c>
      <c r="D740" s="84" t="s">
        <v>23</v>
      </c>
      <c r="E740" s="363" t="s">
        <v>329</v>
      </c>
      <c r="F740" s="364"/>
      <c r="G740" s="275"/>
      <c r="H740" s="276"/>
      <c r="I740" s="277"/>
      <c r="J740" s="131" t="s">
        <v>1148</v>
      </c>
      <c r="K740" s="130"/>
      <c r="L740" s="130" t="s">
        <v>3</v>
      </c>
      <c r="M740" s="143">
        <v>429.77</v>
      </c>
    </row>
    <row r="741" spans="1:13" ht="21" thickBot="1">
      <c r="A741" s="374"/>
      <c r="B741" s="14" t="s">
        <v>1187</v>
      </c>
      <c r="C741" s="14" t="s">
        <v>1186</v>
      </c>
      <c r="D741" s="88">
        <v>45182</v>
      </c>
      <c r="E741" s="28" t="s">
        <v>4</v>
      </c>
      <c r="F741" s="29" t="s">
        <v>1185</v>
      </c>
      <c r="G741" s="267"/>
      <c r="H741" s="268"/>
      <c r="I741" s="269"/>
      <c r="J741" s="131" t="s">
        <v>493</v>
      </c>
      <c r="K741" s="130"/>
      <c r="L741" s="130" t="s">
        <v>3</v>
      </c>
      <c r="M741" s="143">
        <v>827.33</v>
      </c>
    </row>
    <row r="742" spans="1:13" ht="21" thickTop="1">
      <c r="A742" s="322">
        <f>A738+1</f>
        <v>182</v>
      </c>
      <c r="B742" s="87" t="s">
        <v>324</v>
      </c>
      <c r="C742" s="87" t="s">
        <v>326</v>
      </c>
      <c r="D742" s="87" t="s">
        <v>24</v>
      </c>
      <c r="E742" s="271" t="s">
        <v>328</v>
      </c>
      <c r="F742" s="375"/>
      <c r="G742" s="271" t="s">
        <v>319</v>
      </c>
      <c r="H742" s="376"/>
      <c r="I742" s="86"/>
      <c r="J742" s="63" t="s">
        <v>2</v>
      </c>
      <c r="K742" s="64"/>
      <c r="L742" s="64"/>
      <c r="M742" s="65"/>
    </row>
    <row r="743" spans="1:13">
      <c r="A743" s="373"/>
      <c r="B743" s="12" t="s">
        <v>1184</v>
      </c>
      <c r="C743" s="12"/>
      <c r="D743" s="4"/>
      <c r="E743" s="12"/>
      <c r="F743" s="12"/>
      <c r="G743" s="272"/>
      <c r="H743" s="361"/>
      <c r="I743" s="362"/>
      <c r="J743" s="17" t="s">
        <v>5</v>
      </c>
      <c r="K743" s="117"/>
      <c r="L743" s="117" t="s">
        <v>3</v>
      </c>
      <c r="M743" s="136">
        <v>280.5</v>
      </c>
    </row>
    <row r="744" spans="1:13" ht="20.399999999999999">
      <c r="A744" s="373"/>
      <c r="B744" s="84" t="s">
        <v>325</v>
      </c>
      <c r="C744" s="84" t="s">
        <v>327</v>
      </c>
      <c r="D744" s="84" t="s">
        <v>23</v>
      </c>
      <c r="E744" s="363" t="s">
        <v>329</v>
      </c>
      <c r="F744" s="364"/>
      <c r="G744" s="275"/>
      <c r="H744" s="276"/>
      <c r="I744" s="277"/>
      <c r="J744" s="131" t="s">
        <v>1156</v>
      </c>
      <c r="K744" s="130" t="s">
        <v>3</v>
      </c>
      <c r="L744" s="130"/>
      <c r="M744" s="143">
        <v>200.74</v>
      </c>
    </row>
    <row r="745" spans="1:13" ht="13.8" thickBot="1">
      <c r="A745" s="374"/>
      <c r="B745" s="14"/>
      <c r="C745" s="14"/>
      <c r="D745" s="88"/>
      <c r="E745" s="28" t="s">
        <v>4</v>
      </c>
      <c r="F745" s="29"/>
      <c r="G745" s="267"/>
      <c r="H745" s="268"/>
      <c r="I745" s="269"/>
      <c r="J745" s="28" t="s">
        <v>0</v>
      </c>
      <c r="K745" s="14"/>
      <c r="L745" s="14"/>
      <c r="M745" s="138"/>
    </row>
    <row r="746" spans="1:13" ht="21" thickTop="1">
      <c r="A746" s="322">
        <f>A742+1</f>
        <v>183</v>
      </c>
      <c r="B746" s="87" t="s">
        <v>324</v>
      </c>
      <c r="C746" s="87" t="s">
        <v>326</v>
      </c>
      <c r="D746" s="87" t="s">
        <v>24</v>
      </c>
      <c r="E746" s="271" t="s">
        <v>328</v>
      </c>
      <c r="F746" s="375"/>
      <c r="G746" s="271" t="s">
        <v>319</v>
      </c>
      <c r="H746" s="376"/>
      <c r="I746" s="86"/>
      <c r="J746" s="63" t="s">
        <v>2</v>
      </c>
      <c r="K746" s="64"/>
      <c r="L746" s="64"/>
      <c r="M746" s="65"/>
    </row>
    <row r="747" spans="1:13" ht="40.799999999999997">
      <c r="A747" s="373"/>
      <c r="B747" s="12" t="s">
        <v>1183</v>
      </c>
      <c r="C747" s="12" t="s">
        <v>1182</v>
      </c>
      <c r="D747" s="4">
        <v>45194</v>
      </c>
      <c r="E747" s="12"/>
      <c r="F747" s="12" t="s">
        <v>1181</v>
      </c>
      <c r="G747" s="272" t="s">
        <v>1180</v>
      </c>
      <c r="H747" s="273"/>
      <c r="I747" s="274"/>
      <c r="J747" s="61" t="s">
        <v>402</v>
      </c>
      <c r="K747" s="119"/>
      <c r="L747" s="119" t="s">
        <v>3</v>
      </c>
      <c r="M747" s="137">
        <v>409.2</v>
      </c>
    </row>
    <row r="748" spans="1:13" ht="20.399999999999999">
      <c r="A748" s="373"/>
      <c r="B748" s="84" t="s">
        <v>325</v>
      </c>
      <c r="C748" s="84" t="s">
        <v>327</v>
      </c>
      <c r="D748" s="84" t="s">
        <v>23</v>
      </c>
      <c r="E748" s="363" t="s">
        <v>329</v>
      </c>
      <c r="F748" s="364"/>
      <c r="G748" s="275"/>
      <c r="H748" s="276"/>
      <c r="I748" s="277"/>
      <c r="J748" s="17" t="s">
        <v>493</v>
      </c>
      <c r="K748" s="117"/>
      <c r="L748" s="117" t="s">
        <v>3</v>
      </c>
      <c r="M748" s="136">
        <v>692.91</v>
      </c>
    </row>
    <row r="749" spans="1:13" ht="21" thickBot="1">
      <c r="A749" s="374"/>
      <c r="B749" s="14" t="s">
        <v>631</v>
      </c>
      <c r="C749" s="14" t="s">
        <v>1180</v>
      </c>
      <c r="D749" s="88">
        <v>45198</v>
      </c>
      <c r="E749" s="28" t="s">
        <v>4</v>
      </c>
      <c r="F749" s="29" t="s">
        <v>1179</v>
      </c>
      <c r="G749" s="267"/>
      <c r="H749" s="268"/>
      <c r="I749" s="269"/>
      <c r="J749" s="25" t="s">
        <v>0</v>
      </c>
      <c r="K749" s="26"/>
      <c r="L749" s="26"/>
      <c r="M749" s="27"/>
    </row>
    <row r="750" spans="1:13" ht="21" thickTop="1">
      <c r="A750" s="322">
        <f>A746+1</f>
        <v>184</v>
      </c>
      <c r="B750" s="87" t="s">
        <v>324</v>
      </c>
      <c r="C750" s="87" t="s">
        <v>326</v>
      </c>
      <c r="D750" s="87" t="s">
        <v>24</v>
      </c>
      <c r="E750" s="271" t="s">
        <v>328</v>
      </c>
      <c r="F750" s="375"/>
      <c r="G750" s="271" t="s">
        <v>319</v>
      </c>
      <c r="H750" s="376"/>
      <c r="I750" s="86"/>
      <c r="J750" s="63" t="s">
        <v>2</v>
      </c>
      <c r="K750" s="64"/>
      <c r="L750" s="64"/>
      <c r="M750" s="65"/>
    </row>
    <row r="751" spans="1:13" ht="56.25" customHeight="1">
      <c r="A751" s="373"/>
      <c r="B751" s="12" t="s">
        <v>1178</v>
      </c>
      <c r="C751" s="12" t="s">
        <v>1176</v>
      </c>
      <c r="D751" s="4">
        <v>45177</v>
      </c>
      <c r="E751" s="12"/>
      <c r="F751" s="12" t="s">
        <v>1175</v>
      </c>
      <c r="G751" s="272" t="s">
        <v>1174</v>
      </c>
      <c r="H751" s="273"/>
      <c r="I751" s="274"/>
      <c r="J751" s="61" t="s">
        <v>1105</v>
      </c>
      <c r="K751" s="119" t="s">
        <v>3</v>
      </c>
      <c r="L751" s="119"/>
      <c r="M751" s="137">
        <v>482.58</v>
      </c>
    </row>
    <row r="752" spans="1:13" ht="20.399999999999999">
      <c r="A752" s="373"/>
      <c r="B752" s="84" t="s">
        <v>325</v>
      </c>
      <c r="C752" s="84" t="s">
        <v>327</v>
      </c>
      <c r="D752" s="84" t="s">
        <v>23</v>
      </c>
      <c r="E752" s="363" t="s">
        <v>329</v>
      </c>
      <c r="F752" s="364"/>
      <c r="G752" s="275"/>
      <c r="H752" s="276"/>
      <c r="I752" s="277"/>
      <c r="J752" s="17" t="s">
        <v>493</v>
      </c>
      <c r="K752" s="117"/>
      <c r="L752" s="117" t="s">
        <v>3</v>
      </c>
      <c r="M752" s="136">
        <v>126</v>
      </c>
    </row>
    <row r="753" spans="1:13" ht="21" thickBot="1">
      <c r="A753" s="374"/>
      <c r="B753" s="14" t="s">
        <v>573</v>
      </c>
      <c r="C753" s="14" t="s">
        <v>1174</v>
      </c>
      <c r="D753" s="88">
        <v>45178</v>
      </c>
      <c r="E753" s="28" t="s">
        <v>4</v>
      </c>
      <c r="F753" s="29" t="s">
        <v>1173</v>
      </c>
      <c r="G753" s="267"/>
      <c r="H753" s="268"/>
      <c r="I753" s="269"/>
      <c r="J753" s="25" t="s">
        <v>5</v>
      </c>
      <c r="K753" s="115"/>
      <c r="L753" s="115" t="s">
        <v>3</v>
      </c>
      <c r="M753" s="135">
        <v>196.5</v>
      </c>
    </row>
    <row r="754" spans="1:13" ht="23.25" customHeight="1" thickTop="1">
      <c r="A754" s="322">
        <f>A750+1</f>
        <v>185</v>
      </c>
      <c r="B754" s="87" t="s">
        <v>324</v>
      </c>
      <c r="C754" s="87" t="s">
        <v>326</v>
      </c>
      <c r="D754" s="87" t="s">
        <v>24</v>
      </c>
      <c r="E754" s="271" t="s">
        <v>328</v>
      </c>
      <c r="F754" s="375"/>
      <c r="G754" s="271" t="s">
        <v>319</v>
      </c>
      <c r="H754" s="376"/>
      <c r="I754" s="86"/>
      <c r="J754" s="63" t="s">
        <v>2</v>
      </c>
      <c r="K754" s="64"/>
      <c r="L754" s="64"/>
      <c r="M754" s="65"/>
    </row>
    <row r="755" spans="1:13" ht="51">
      <c r="A755" s="373"/>
      <c r="B755" s="12" t="s">
        <v>1177</v>
      </c>
      <c r="C755" s="12" t="s">
        <v>1176</v>
      </c>
      <c r="D755" s="4">
        <v>45177</v>
      </c>
      <c r="E755" s="12"/>
      <c r="F755" s="12" t="s">
        <v>1175</v>
      </c>
      <c r="G755" s="272" t="s">
        <v>1174</v>
      </c>
      <c r="H755" s="273"/>
      <c r="I755" s="274"/>
      <c r="J755" s="61" t="s">
        <v>417</v>
      </c>
      <c r="K755" s="119"/>
      <c r="L755" s="119" t="s">
        <v>3</v>
      </c>
      <c r="M755" s="137">
        <v>98</v>
      </c>
    </row>
    <row r="756" spans="1:13" ht="20.399999999999999">
      <c r="A756" s="373"/>
      <c r="B756" s="84" t="s">
        <v>325</v>
      </c>
      <c r="C756" s="84" t="s">
        <v>327</v>
      </c>
      <c r="D756" s="84" t="s">
        <v>23</v>
      </c>
      <c r="E756" s="363" t="s">
        <v>329</v>
      </c>
      <c r="F756" s="364"/>
      <c r="G756" s="275"/>
      <c r="H756" s="276"/>
      <c r="I756" s="277"/>
      <c r="J756" s="17" t="s">
        <v>493</v>
      </c>
      <c r="K756" s="117"/>
      <c r="L756" s="117" t="s">
        <v>3</v>
      </c>
      <c r="M756" s="136">
        <v>126</v>
      </c>
    </row>
    <row r="757" spans="1:13" ht="21" thickBot="1">
      <c r="A757" s="374"/>
      <c r="B757" s="14" t="s">
        <v>573</v>
      </c>
      <c r="C757" s="14" t="s">
        <v>1174</v>
      </c>
      <c r="D757" s="88">
        <v>45178</v>
      </c>
      <c r="E757" s="28" t="s">
        <v>4</v>
      </c>
      <c r="F757" s="29" t="s">
        <v>1173</v>
      </c>
      <c r="G757" s="267"/>
      <c r="H757" s="268"/>
      <c r="I757" s="269"/>
      <c r="J757" s="25" t="s">
        <v>5</v>
      </c>
      <c r="K757" s="115"/>
      <c r="L757" s="115" t="s">
        <v>3</v>
      </c>
      <c r="M757" s="135">
        <v>196.5</v>
      </c>
    </row>
    <row r="758" spans="1:13" ht="21" thickTop="1">
      <c r="A758" s="322">
        <f>A754+1</f>
        <v>186</v>
      </c>
      <c r="B758" s="87" t="s">
        <v>324</v>
      </c>
      <c r="C758" s="87" t="s">
        <v>326</v>
      </c>
      <c r="D758" s="87" t="s">
        <v>24</v>
      </c>
      <c r="E758" s="271" t="s">
        <v>328</v>
      </c>
      <c r="F758" s="375"/>
      <c r="G758" s="271" t="s">
        <v>319</v>
      </c>
      <c r="H758" s="376"/>
      <c r="I758" s="86"/>
      <c r="J758" s="63" t="s">
        <v>2</v>
      </c>
      <c r="K758" s="64"/>
      <c r="L758" s="64"/>
      <c r="M758" s="65"/>
    </row>
    <row r="759" spans="1:13" ht="40.799999999999997">
      <c r="A759" s="373"/>
      <c r="B759" s="12" t="s">
        <v>1172</v>
      </c>
      <c r="C759" s="12" t="s">
        <v>1167</v>
      </c>
      <c r="D759" s="4">
        <v>45195</v>
      </c>
      <c r="E759" s="12"/>
      <c r="F759" s="12" t="s">
        <v>1166</v>
      </c>
      <c r="G759" s="272" t="s">
        <v>1165</v>
      </c>
      <c r="H759" s="273"/>
      <c r="I759" s="274"/>
      <c r="J759" s="61" t="s">
        <v>493</v>
      </c>
      <c r="K759" s="119"/>
      <c r="L759" s="119" t="s">
        <v>3</v>
      </c>
      <c r="M759" s="137">
        <v>660.96</v>
      </c>
    </row>
    <row r="760" spans="1:13" ht="20.399999999999999">
      <c r="A760" s="373"/>
      <c r="B760" s="84" t="s">
        <v>325</v>
      </c>
      <c r="C760" s="84" t="s">
        <v>327</v>
      </c>
      <c r="D760" s="84" t="s">
        <v>23</v>
      </c>
      <c r="E760" s="363" t="s">
        <v>329</v>
      </c>
      <c r="F760" s="364"/>
      <c r="G760" s="275"/>
      <c r="H760" s="276"/>
      <c r="I760" s="277"/>
      <c r="J760" s="17" t="s">
        <v>5</v>
      </c>
      <c r="K760" s="117"/>
      <c r="L760" s="117" t="s">
        <v>3</v>
      </c>
      <c r="M760" s="136">
        <v>75</v>
      </c>
    </row>
    <row r="761" spans="1:13" ht="31.2" thickBot="1">
      <c r="A761" s="374"/>
      <c r="B761" s="14" t="s">
        <v>1111</v>
      </c>
      <c r="C761" s="14" t="s">
        <v>1165</v>
      </c>
      <c r="D761" s="88">
        <v>45197</v>
      </c>
      <c r="E761" s="28" t="s">
        <v>4</v>
      </c>
      <c r="F761" s="29" t="s">
        <v>1169</v>
      </c>
      <c r="G761" s="267"/>
      <c r="H761" s="268"/>
      <c r="I761" s="269"/>
      <c r="J761" s="25" t="s">
        <v>0</v>
      </c>
      <c r="K761" s="26"/>
      <c r="L761" s="26"/>
      <c r="M761" s="27"/>
    </row>
    <row r="762" spans="1:13" ht="21" thickTop="1">
      <c r="A762" s="322">
        <f>A758+1</f>
        <v>187</v>
      </c>
      <c r="B762" s="87" t="s">
        <v>324</v>
      </c>
      <c r="C762" s="87" t="s">
        <v>326</v>
      </c>
      <c r="D762" s="87" t="s">
        <v>24</v>
      </c>
      <c r="E762" s="271" t="s">
        <v>328</v>
      </c>
      <c r="F762" s="375"/>
      <c r="G762" s="271" t="s">
        <v>319</v>
      </c>
      <c r="H762" s="376"/>
      <c r="I762" s="86"/>
      <c r="J762" s="63" t="s">
        <v>2</v>
      </c>
      <c r="K762" s="64"/>
      <c r="L762" s="64"/>
      <c r="M762" s="65"/>
    </row>
    <row r="763" spans="1:13" ht="40.799999999999997">
      <c r="A763" s="373"/>
      <c r="B763" s="12" t="s">
        <v>1171</v>
      </c>
      <c r="C763" s="12" t="s">
        <v>1167</v>
      </c>
      <c r="D763" s="4">
        <v>45195</v>
      </c>
      <c r="E763" s="12"/>
      <c r="F763" s="12" t="s">
        <v>1166</v>
      </c>
      <c r="G763" s="272" t="s">
        <v>1165</v>
      </c>
      <c r="H763" s="273"/>
      <c r="I763" s="274"/>
      <c r="J763" s="61" t="s">
        <v>493</v>
      </c>
      <c r="K763" s="119"/>
      <c r="L763" s="119" t="s">
        <v>3</v>
      </c>
      <c r="M763" s="137">
        <v>660.96</v>
      </c>
    </row>
    <row r="764" spans="1:13" ht="20.399999999999999">
      <c r="A764" s="373"/>
      <c r="B764" s="84" t="s">
        <v>325</v>
      </c>
      <c r="C764" s="84" t="s">
        <v>327</v>
      </c>
      <c r="D764" s="84" t="s">
        <v>23</v>
      </c>
      <c r="E764" s="363" t="s">
        <v>329</v>
      </c>
      <c r="F764" s="364"/>
      <c r="G764" s="275"/>
      <c r="H764" s="276"/>
      <c r="I764" s="277"/>
      <c r="J764" s="17" t="s">
        <v>5</v>
      </c>
      <c r="K764" s="117"/>
      <c r="L764" s="117" t="s">
        <v>3</v>
      </c>
      <c r="M764" s="136">
        <v>75</v>
      </c>
    </row>
    <row r="765" spans="1:13" ht="31.2" thickBot="1">
      <c r="A765" s="374"/>
      <c r="B765" s="14" t="s">
        <v>1170</v>
      </c>
      <c r="C765" s="14" t="s">
        <v>1165</v>
      </c>
      <c r="D765" s="88">
        <v>45197</v>
      </c>
      <c r="E765" s="28" t="s">
        <v>4</v>
      </c>
      <c r="F765" s="29" t="s">
        <v>1169</v>
      </c>
      <c r="G765" s="267"/>
      <c r="H765" s="268"/>
      <c r="I765" s="269"/>
      <c r="J765" s="25" t="s">
        <v>0</v>
      </c>
      <c r="K765" s="26"/>
      <c r="L765" s="26"/>
      <c r="M765" s="27"/>
    </row>
    <row r="766" spans="1:13" ht="21" thickTop="1">
      <c r="A766" s="322">
        <f>A762+1</f>
        <v>188</v>
      </c>
      <c r="B766" s="87" t="s">
        <v>324</v>
      </c>
      <c r="C766" s="87" t="s">
        <v>326</v>
      </c>
      <c r="D766" s="87" t="s">
        <v>24</v>
      </c>
      <c r="E766" s="271" t="s">
        <v>328</v>
      </c>
      <c r="F766" s="375"/>
      <c r="G766" s="271" t="s">
        <v>319</v>
      </c>
      <c r="H766" s="376"/>
      <c r="I766" s="86"/>
      <c r="J766" s="63" t="s">
        <v>2</v>
      </c>
      <c r="K766" s="64"/>
      <c r="L766" s="64"/>
      <c r="M766" s="65"/>
    </row>
    <row r="767" spans="1:13" ht="40.799999999999997">
      <c r="A767" s="373"/>
      <c r="B767" s="12" t="s">
        <v>1168</v>
      </c>
      <c r="C767" s="12" t="s">
        <v>1167</v>
      </c>
      <c r="D767" s="4">
        <v>45195</v>
      </c>
      <c r="E767" s="12"/>
      <c r="F767" s="12" t="s">
        <v>1166</v>
      </c>
      <c r="G767" s="272" t="s">
        <v>1165</v>
      </c>
      <c r="H767" s="273"/>
      <c r="I767" s="274"/>
      <c r="J767" s="61" t="s">
        <v>493</v>
      </c>
      <c r="K767" s="119"/>
      <c r="L767" s="119" t="s">
        <v>3</v>
      </c>
      <c r="M767" s="137">
        <v>881.28</v>
      </c>
    </row>
    <row r="768" spans="1:13" ht="20.399999999999999">
      <c r="A768" s="373"/>
      <c r="B768" s="84" t="s">
        <v>325</v>
      </c>
      <c r="C768" s="84" t="s">
        <v>327</v>
      </c>
      <c r="D768" s="84" t="s">
        <v>23</v>
      </c>
      <c r="E768" s="363" t="s">
        <v>329</v>
      </c>
      <c r="F768" s="364"/>
      <c r="G768" s="275"/>
      <c r="H768" s="276"/>
      <c r="I768" s="277"/>
      <c r="J768" s="17" t="s">
        <v>5</v>
      </c>
      <c r="K768" s="117"/>
      <c r="L768" s="117" t="s">
        <v>3</v>
      </c>
      <c r="M768" s="136">
        <v>75</v>
      </c>
    </row>
    <row r="769" spans="1:22" ht="31.2" thickBot="1">
      <c r="A769" s="374"/>
      <c r="B769" s="14" t="s">
        <v>1111</v>
      </c>
      <c r="C769" s="14" t="s">
        <v>1165</v>
      </c>
      <c r="D769" s="88">
        <v>45197</v>
      </c>
      <c r="E769" s="28" t="s">
        <v>4</v>
      </c>
      <c r="F769" s="29" t="s">
        <v>1117</v>
      </c>
      <c r="G769" s="267"/>
      <c r="H769" s="268"/>
      <c r="I769" s="269"/>
      <c r="J769" s="25" t="s">
        <v>0</v>
      </c>
      <c r="K769" s="26"/>
      <c r="L769" s="26"/>
      <c r="M769" s="27"/>
    </row>
    <row r="770" spans="1:22" ht="23.25" customHeight="1" thickTop="1">
      <c r="A770" s="322">
        <f>A766+1</f>
        <v>189</v>
      </c>
      <c r="B770" s="87" t="s">
        <v>324</v>
      </c>
      <c r="C770" s="87" t="s">
        <v>326</v>
      </c>
      <c r="D770" s="87" t="s">
        <v>24</v>
      </c>
      <c r="E770" s="271" t="s">
        <v>328</v>
      </c>
      <c r="F770" s="375"/>
      <c r="G770" s="271" t="s">
        <v>319</v>
      </c>
      <c r="H770" s="376"/>
      <c r="I770" s="86"/>
      <c r="J770" s="63" t="s">
        <v>2</v>
      </c>
      <c r="K770" s="64"/>
      <c r="L770" s="64"/>
      <c r="M770" s="65"/>
    </row>
    <row r="771" spans="1:22" ht="30.6">
      <c r="A771" s="373"/>
      <c r="B771" s="12" t="s">
        <v>1164</v>
      </c>
      <c r="C771" s="12" t="s">
        <v>1161</v>
      </c>
      <c r="D771" s="4">
        <v>45189</v>
      </c>
      <c r="E771" s="12"/>
      <c r="F771" s="12" t="s">
        <v>1160</v>
      </c>
      <c r="G771" s="272" t="s">
        <v>1160</v>
      </c>
      <c r="H771" s="273"/>
      <c r="I771" s="274"/>
      <c r="J771" s="61" t="s">
        <v>417</v>
      </c>
      <c r="K771" s="119"/>
      <c r="L771" s="119" t="s">
        <v>3</v>
      </c>
      <c r="M771" s="137">
        <v>39</v>
      </c>
    </row>
    <row r="772" spans="1:22" ht="20.399999999999999">
      <c r="A772" s="373"/>
      <c r="B772" s="84" t="s">
        <v>325</v>
      </c>
      <c r="C772" s="84" t="s">
        <v>327</v>
      </c>
      <c r="D772" s="84" t="s">
        <v>23</v>
      </c>
      <c r="E772" s="363" t="s">
        <v>329</v>
      </c>
      <c r="F772" s="364"/>
      <c r="G772" s="275"/>
      <c r="H772" s="276"/>
      <c r="I772" s="277"/>
      <c r="J772" s="17" t="s">
        <v>493</v>
      </c>
      <c r="K772" s="117"/>
      <c r="L772" s="117" t="s">
        <v>3</v>
      </c>
      <c r="M772" s="136">
        <v>384</v>
      </c>
    </row>
    <row r="773" spans="1:22" ht="21" thickBot="1">
      <c r="A773" s="374"/>
      <c r="B773" s="14" t="s">
        <v>1111</v>
      </c>
      <c r="C773" s="14" t="s">
        <v>1160</v>
      </c>
      <c r="D773" s="88">
        <v>45191</v>
      </c>
      <c r="E773" s="28" t="s">
        <v>4</v>
      </c>
      <c r="F773" s="29" t="s">
        <v>1163</v>
      </c>
      <c r="G773" s="267"/>
      <c r="H773" s="268"/>
      <c r="I773" s="269"/>
      <c r="J773" s="25" t="s">
        <v>5</v>
      </c>
      <c r="K773" s="115"/>
      <c r="L773" s="115" t="s">
        <v>3</v>
      </c>
      <c r="M773" s="135">
        <v>174.75</v>
      </c>
    </row>
    <row r="774" spans="1:22" ht="23.25" customHeight="1" thickTop="1">
      <c r="A774" s="322">
        <f>A770+1</f>
        <v>190</v>
      </c>
      <c r="B774" s="87" t="s">
        <v>324</v>
      </c>
      <c r="C774" s="87" t="s">
        <v>326</v>
      </c>
      <c r="D774" s="87" t="s">
        <v>24</v>
      </c>
      <c r="E774" s="271" t="s">
        <v>328</v>
      </c>
      <c r="F774" s="375"/>
      <c r="G774" s="271" t="s">
        <v>319</v>
      </c>
      <c r="H774" s="376"/>
      <c r="I774" s="86"/>
      <c r="J774" s="63" t="s">
        <v>2</v>
      </c>
      <c r="K774" s="64"/>
      <c r="L774" s="64"/>
      <c r="M774" s="65"/>
    </row>
    <row r="775" spans="1:22" ht="30.6">
      <c r="A775" s="373"/>
      <c r="B775" s="12" t="s">
        <v>1162</v>
      </c>
      <c r="C775" s="12" t="s">
        <v>1161</v>
      </c>
      <c r="D775" s="4">
        <v>45189</v>
      </c>
      <c r="E775" s="12"/>
      <c r="F775" s="12" t="s">
        <v>1160</v>
      </c>
      <c r="G775" s="272" t="s">
        <v>1160</v>
      </c>
      <c r="H775" s="273"/>
      <c r="I775" s="274"/>
      <c r="J775" s="61" t="s">
        <v>417</v>
      </c>
      <c r="K775" s="119"/>
      <c r="L775" s="119" t="s">
        <v>3</v>
      </c>
      <c r="M775" s="137">
        <v>39</v>
      </c>
    </row>
    <row r="776" spans="1:22" ht="20.399999999999999">
      <c r="A776" s="373"/>
      <c r="B776" s="84" t="s">
        <v>325</v>
      </c>
      <c r="C776" s="84" t="s">
        <v>327</v>
      </c>
      <c r="D776" s="84" t="s">
        <v>23</v>
      </c>
      <c r="E776" s="363" t="s">
        <v>329</v>
      </c>
      <c r="F776" s="364"/>
      <c r="G776" s="275"/>
      <c r="H776" s="276"/>
      <c r="I776" s="277"/>
      <c r="J776" s="17" t="s">
        <v>493</v>
      </c>
      <c r="K776" s="117"/>
      <c r="L776" s="117" t="s">
        <v>3</v>
      </c>
      <c r="M776" s="136">
        <v>384</v>
      </c>
    </row>
    <row r="777" spans="1:22" ht="21" thickBot="1">
      <c r="A777" s="374"/>
      <c r="B777" s="14" t="s">
        <v>1111</v>
      </c>
      <c r="C777" s="14" t="s">
        <v>1160</v>
      </c>
      <c r="D777" s="88">
        <v>45191</v>
      </c>
      <c r="E777" s="28" t="s">
        <v>4</v>
      </c>
      <c r="F777" s="29" t="s">
        <v>1159</v>
      </c>
      <c r="G777" s="267"/>
      <c r="H777" s="268"/>
      <c r="I777" s="269"/>
      <c r="J777" s="25" t="s">
        <v>5</v>
      </c>
      <c r="K777" s="115"/>
      <c r="L777" s="115" t="s">
        <v>3</v>
      </c>
      <c r="M777" s="135">
        <v>174.75</v>
      </c>
    </row>
    <row r="778" spans="1:22" ht="23.25" customHeight="1" thickTop="1">
      <c r="A778" s="322">
        <f>A774+1</f>
        <v>191</v>
      </c>
      <c r="B778" s="87" t="s">
        <v>324</v>
      </c>
      <c r="C778" s="87" t="s">
        <v>326</v>
      </c>
      <c r="D778" s="87" t="s">
        <v>24</v>
      </c>
      <c r="E778" s="271" t="s">
        <v>328</v>
      </c>
      <c r="F778" s="375"/>
      <c r="G778" s="271" t="s">
        <v>319</v>
      </c>
      <c r="H778" s="376"/>
      <c r="I778" s="86"/>
      <c r="J778" s="63" t="s">
        <v>2</v>
      </c>
      <c r="K778" s="64"/>
      <c r="L778" s="64"/>
      <c r="M778" s="65"/>
    </row>
    <row r="779" spans="1:22" ht="20.399999999999999">
      <c r="A779" s="373"/>
      <c r="B779" s="12" t="s">
        <v>1145</v>
      </c>
      <c r="C779" s="12" t="s">
        <v>1144</v>
      </c>
      <c r="D779" s="4">
        <v>45176</v>
      </c>
      <c r="E779" s="12"/>
      <c r="F779" s="12" t="s">
        <v>1158</v>
      </c>
      <c r="G779" s="272" t="s">
        <v>1140</v>
      </c>
      <c r="H779" s="273"/>
      <c r="I779" s="274"/>
      <c r="J779" s="61" t="s">
        <v>1105</v>
      </c>
      <c r="K779" s="119" t="s">
        <v>3</v>
      </c>
      <c r="L779" s="119"/>
      <c r="M779" s="137">
        <v>234.8</v>
      </c>
    </row>
    <row r="780" spans="1:22" ht="20.399999999999999">
      <c r="A780" s="373"/>
      <c r="B780" s="84" t="s">
        <v>325</v>
      </c>
      <c r="C780" s="84" t="s">
        <v>327</v>
      </c>
      <c r="D780" s="84" t="s">
        <v>23</v>
      </c>
      <c r="E780" s="363" t="s">
        <v>329</v>
      </c>
      <c r="F780" s="364"/>
      <c r="G780" s="275"/>
      <c r="H780" s="276"/>
      <c r="I780" s="277"/>
      <c r="J780" s="17" t="s">
        <v>1148</v>
      </c>
      <c r="K780" s="117" t="s">
        <v>3</v>
      </c>
      <c r="L780" s="117"/>
      <c r="M780" s="136">
        <v>247.97</v>
      </c>
    </row>
    <row r="781" spans="1:22" ht="21" thickBot="1">
      <c r="A781" s="374"/>
      <c r="B781" s="14" t="s">
        <v>1141</v>
      </c>
      <c r="C781" s="14" t="s">
        <v>1140</v>
      </c>
      <c r="D781" s="88">
        <v>45176</v>
      </c>
      <c r="E781" s="28" t="s">
        <v>4</v>
      </c>
      <c r="F781" s="29" t="s">
        <v>1157</v>
      </c>
      <c r="G781" s="267"/>
      <c r="H781" s="268"/>
      <c r="I781" s="269"/>
      <c r="J781" s="25" t="s">
        <v>1156</v>
      </c>
      <c r="K781" s="115" t="s">
        <v>3</v>
      </c>
      <c r="L781" s="115"/>
      <c r="M781" s="135">
        <v>167.61</v>
      </c>
    </row>
    <row r="782" spans="1:22" s="168" customFormat="1" ht="23.25" customHeight="1" thickTop="1">
      <c r="A782" s="322">
        <f>A778+1</f>
        <v>192</v>
      </c>
      <c r="B782" s="87" t="s">
        <v>324</v>
      </c>
      <c r="C782" s="87" t="s">
        <v>326</v>
      </c>
      <c r="D782" s="87" t="s">
        <v>24</v>
      </c>
      <c r="E782" s="271" t="s">
        <v>328</v>
      </c>
      <c r="F782" s="375"/>
      <c r="G782" s="271" t="s">
        <v>319</v>
      </c>
      <c r="H782" s="376"/>
      <c r="I782" s="86"/>
      <c r="J782" s="63" t="s">
        <v>2</v>
      </c>
      <c r="K782" s="64"/>
      <c r="L782" s="64"/>
      <c r="M782" s="65"/>
      <c r="V782" s="169"/>
    </row>
    <row r="783" spans="1:22" s="168" customFormat="1" ht="33.75" customHeight="1">
      <c r="A783" s="373"/>
      <c r="B783" s="184" t="s">
        <v>1145</v>
      </c>
      <c r="C783" s="184" t="s">
        <v>1144</v>
      </c>
      <c r="D783" s="185">
        <v>45181</v>
      </c>
      <c r="E783" s="184"/>
      <c r="F783" s="184" t="s">
        <v>1155</v>
      </c>
      <c r="G783" s="369" t="s">
        <v>1154</v>
      </c>
      <c r="H783" s="370"/>
      <c r="I783" s="371"/>
      <c r="J783" s="183" t="s">
        <v>1105</v>
      </c>
      <c r="K783" s="182" t="s">
        <v>3</v>
      </c>
      <c r="L783" s="182"/>
      <c r="M783" s="181">
        <v>279.8</v>
      </c>
      <c r="V783" s="169"/>
    </row>
    <row r="784" spans="1:22" s="168" customFormat="1" ht="20.399999999999999">
      <c r="A784" s="373"/>
      <c r="B784" s="180" t="s">
        <v>325</v>
      </c>
      <c r="C784" s="180" t="s">
        <v>327</v>
      </c>
      <c r="D784" s="180" t="s">
        <v>23</v>
      </c>
      <c r="E784" s="404" t="s">
        <v>329</v>
      </c>
      <c r="F784" s="405"/>
      <c r="G784" s="275"/>
      <c r="H784" s="276"/>
      <c r="I784" s="277"/>
      <c r="J784" s="188" t="s">
        <v>1148</v>
      </c>
      <c r="K784" s="187" t="s">
        <v>3</v>
      </c>
      <c r="L784" s="187"/>
      <c r="M784" s="186">
        <v>393.04</v>
      </c>
      <c r="V784" s="169"/>
    </row>
    <row r="785" spans="1:22" s="168" customFormat="1" ht="21" thickBot="1">
      <c r="A785" s="374"/>
      <c r="B785" s="176" t="s">
        <v>1141</v>
      </c>
      <c r="C785" s="176" t="s">
        <v>1140</v>
      </c>
      <c r="D785" s="175">
        <v>45183</v>
      </c>
      <c r="E785" s="174" t="s">
        <v>4</v>
      </c>
      <c r="F785" s="173" t="s">
        <v>1153</v>
      </c>
      <c r="G785" s="267"/>
      <c r="H785" s="268"/>
      <c r="I785" s="269"/>
      <c r="J785" s="188" t="s">
        <v>1152</v>
      </c>
      <c r="K785" s="187" t="s">
        <v>3</v>
      </c>
      <c r="L785" s="187"/>
      <c r="M785" s="186">
        <v>209</v>
      </c>
      <c r="V785" s="169"/>
    </row>
    <row r="786" spans="1:22" ht="21" thickTop="1">
      <c r="A786" s="322">
        <f>A782+1</f>
        <v>193</v>
      </c>
      <c r="B786" s="87" t="s">
        <v>324</v>
      </c>
      <c r="C786" s="87" t="s">
        <v>326</v>
      </c>
      <c r="D786" s="87" t="s">
        <v>24</v>
      </c>
      <c r="E786" s="271" t="s">
        <v>328</v>
      </c>
      <c r="F786" s="375"/>
      <c r="G786" s="271" t="s">
        <v>319</v>
      </c>
      <c r="H786" s="376"/>
      <c r="I786" s="86"/>
      <c r="J786" s="63" t="s">
        <v>2</v>
      </c>
      <c r="K786" s="64"/>
      <c r="L786" s="64"/>
      <c r="M786" s="65"/>
    </row>
    <row r="787" spans="1:22">
      <c r="A787" s="373"/>
      <c r="B787" s="12" t="s">
        <v>1151</v>
      </c>
      <c r="C787" s="12"/>
      <c r="D787" s="4"/>
      <c r="E787" s="12"/>
      <c r="F787" s="12"/>
      <c r="G787" s="272" t="s">
        <v>1150</v>
      </c>
      <c r="H787" s="361"/>
      <c r="I787" s="362"/>
      <c r="J787" s="17" t="s">
        <v>5</v>
      </c>
      <c r="K787" s="117"/>
      <c r="L787" s="117" t="s">
        <v>3</v>
      </c>
      <c r="M787" s="136">
        <v>74</v>
      </c>
    </row>
    <row r="788" spans="1:22" ht="20.399999999999999">
      <c r="A788" s="373"/>
      <c r="B788" s="84" t="s">
        <v>325</v>
      </c>
      <c r="C788" s="84" t="s">
        <v>327</v>
      </c>
      <c r="D788" s="84" t="s">
        <v>23</v>
      </c>
      <c r="E788" s="363" t="s">
        <v>329</v>
      </c>
      <c r="F788" s="364"/>
      <c r="G788" s="275"/>
      <c r="H788" s="276"/>
      <c r="I788" s="277"/>
      <c r="J788" s="131" t="s">
        <v>493</v>
      </c>
      <c r="K788" s="130"/>
      <c r="L788" s="130" t="s">
        <v>3</v>
      </c>
      <c r="M788" s="143">
        <v>220</v>
      </c>
    </row>
    <row r="789" spans="1:22" ht="13.8" thickBot="1">
      <c r="A789" s="374"/>
      <c r="B789" s="14"/>
      <c r="C789" s="14"/>
      <c r="D789" s="88"/>
      <c r="E789" s="28" t="s">
        <v>4</v>
      </c>
      <c r="F789" s="29"/>
      <c r="G789" s="267"/>
      <c r="H789" s="268"/>
      <c r="I789" s="269"/>
      <c r="J789" s="28"/>
      <c r="K789" s="14"/>
      <c r="L789" s="14"/>
      <c r="M789" s="138"/>
    </row>
    <row r="790" spans="1:22" s="168" customFormat="1" ht="21" thickTop="1">
      <c r="A790" s="322">
        <f>A786+1</f>
        <v>194</v>
      </c>
      <c r="B790" s="87" t="s">
        <v>324</v>
      </c>
      <c r="C790" s="87" t="s">
        <v>326</v>
      </c>
      <c r="D790" s="87" t="s">
        <v>24</v>
      </c>
      <c r="E790" s="271" t="s">
        <v>328</v>
      </c>
      <c r="F790" s="375"/>
      <c r="G790" s="271" t="s">
        <v>319</v>
      </c>
      <c r="H790" s="376"/>
      <c r="I790" s="86"/>
      <c r="J790" s="63" t="s">
        <v>2</v>
      </c>
      <c r="K790" s="64"/>
      <c r="L790" s="64"/>
      <c r="M790" s="65"/>
      <c r="V790" s="169"/>
    </row>
    <row r="791" spans="1:22" s="168" customFormat="1" ht="20.399999999999999">
      <c r="A791" s="373"/>
      <c r="B791" s="184" t="s">
        <v>1145</v>
      </c>
      <c r="C791" s="184" t="s">
        <v>1144</v>
      </c>
      <c r="D791" s="185">
        <v>45188</v>
      </c>
      <c r="E791" s="184"/>
      <c r="F791" s="184" t="s">
        <v>1149</v>
      </c>
      <c r="G791" s="369" t="s">
        <v>1140</v>
      </c>
      <c r="H791" s="370"/>
      <c r="I791" s="371"/>
      <c r="J791" s="183" t="s">
        <v>1105</v>
      </c>
      <c r="K791" s="182" t="s">
        <v>3</v>
      </c>
      <c r="L791" s="182"/>
      <c r="M791" s="181">
        <v>1131.6300000000001</v>
      </c>
      <c r="V791" s="169"/>
    </row>
    <row r="792" spans="1:22" s="168" customFormat="1" ht="20.399999999999999">
      <c r="A792" s="373"/>
      <c r="B792" s="180" t="s">
        <v>325</v>
      </c>
      <c r="C792" s="180" t="s">
        <v>327</v>
      </c>
      <c r="D792" s="180" t="s">
        <v>23</v>
      </c>
      <c r="E792" s="404" t="s">
        <v>329</v>
      </c>
      <c r="F792" s="405"/>
      <c r="G792" s="275"/>
      <c r="H792" s="276"/>
      <c r="I792" s="277"/>
      <c r="J792" s="179" t="s">
        <v>1148</v>
      </c>
      <c r="K792" s="178" t="s">
        <v>3</v>
      </c>
      <c r="L792" s="178"/>
      <c r="M792" s="177">
        <v>392.02</v>
      </c>
      <c r="V792" s="169"/>
    </row>
    <row r="793" spans="1:22" s="168" customFormat="1" ht="21" thickBot="1">
      <c r="A793" s="374"/>
      <c r="B793" s="176" t="s">
        <v>1141</v>
      </c>
      <c r="C793" s="176" t="s">
        <v>1140</v>
      </c>
      <c r="D793" s="175">
        <v>45191</v>
      </c>
      <c r="E793" s="174" t="s">
        <v>4</v>
      </c>
      <c r="F793" s="173" t="s">
        <v>1147</v>
      </c>
      <c r="G793" s="267"/>
      <c r="H793" s="268"/>
      <c r="I793" s="269"/>
      <c r="J793" s="172" t="s">
        <v>1146</v>
      </c>
      <c r="K793" s="171" t="s">
        <v>3</v>
      </c>
      <c r="L793" s="171"/>
      <c r="M793" s="170">
        <v>280.57</v>
      </c>
      <c r="V793" s="169"/>
    </row>
    <row r="794" spans="1:22" ht="21" thickTop="1">
      <c r="A794" s="322">
        <f>A790+1</f>
        <v>195</v>
      </c>
      <c r="B794" s="87" t="s">
        <v>324</v>
      </c>
      <c r="C794" s="87" t="s">
        <v>326</v>
      </c>
      <c r="D794" s="87" t="s">
        <v>24</v>
      </c>
      <c r="E794" s="271" t="s">
        <v>328</v>
      </c>
      <c r="F794" s="375"/>
      <c r="G794" s="271" t="s">
        <v>319</v>
      </c>
      <c r="H794" s="376"/>
      <c r="I794" s="86"/>
      <c r="J794" s="63" t="s">
        <v>2</v>
      </c>
      <c r="K794" s="64"/>
      <c r="L794" s="64"/>
      <c r="M794" s="65"/>
    </row>
    <row r="795" spans="1:22" ht="20.399999999999999">
      <c r="A795" s="373"/>
      <c r="B795" s="166" t="s">
        <v>1145</v>
      </c>
      <c r="C795" s="166" t="s">
        <v>1144</v>
      </c>
      <c r="D795" s="167">
        <v>45197</v>
      </c>
      <c r="E795" s="166"/>
      <c r="F795" s="166" t="s">
        <v>1143</v>
      </c>
      <c r="G795" s="366" t="s">
        <v>1140</v>
      </c>
      <c r="H795" s="273"/>
      <c r="I795" s="274"/>
      <c r="J795" s="165" t="s">
        <v>1142</v>
      </c>
      <c r="K795" s="164" t="s">
        <v>3</v>
      </c>
      <c r="L795" s="164"/>
      <c r="M795" s="163">
        <v>258.24</v>
      </c>
    </row>
    <row r="796" spans="1:22" ht="20.399999999999999">
      <c r="A796" s="373"/>
      <c r="B796" s="142" t="s">
        <v>325</v>
      </c>
      <c r="C796" s="142" t="s">
        <v>327</v>
      </c>
      <c r="D796" s="142" t="s">
        <v>23</v>
      </c>
      <c r="E796" s="379" t="s">
        <v>329</v>
      </c>
      <c r="F796" s="380"/>
      <c r="G796" s="275"/>
      <c r="H796" s="276"/>
      <c r="I796" s="277"/>
      <c r="J796" s="162"/>
      <c r="K796" s="161"/>
      <c r="L796" s="161"/>
      <c r="M796" s="160"/>
    </row>
    <row r="797" spans="1:22" ht="21" thickBot="1">
      <c r="A797" s="374"/>
      <c r="B797" s="159" t="s">
        <v>1141</v>
      </c>
      <c r="C797" s="159" t="s">
        <v>1140</v>
      </c>
      <c r="D797" s="158">
        <v>45198</v>
      </c>
      <c r="E797" s="157" t="s">
        <v>4</v>
      </c>
      <c r="F797" s="156" t="s">
        <v>1139</v>
      </c>
      <c r="G797" s="267"/>
      <c r="H797" s="268"/>
      <c r="I797" s="269"/>
      <c r="J797" s="155" t="s">
        <v>0</v>
      </c>
      <c r="K797" s="154"/>
      <c r="L797" s="154"/>
      <c r="M797" s="153"/>
    </row>
    <row r="798" spans="1:22" ht="21" thickTop="1">
      <c r="A798" s="322">
        <f>A794+1</f>
        <v>196</v>
      </c>
      <c r="B798" s="87" t="s">
        <v>324</v>
      </c>
      <c r="C798" s="87" t="s">
        <v>326</v>
      </c>
      <c r="D798" s="87" t="s">
        <v>24</v>
      </c>
      <c r="E798" s="271" t="s">
        <v>328</v>
      </c>
      <c r="F798" s="375"/>
      <c r="G798" s="271" t="s">
        <v>319</v>
      </c>
      <c r="H798" s="376"/>
      <c r="I798" s="86"/>
      <c r="J798" s="63" t="s">
        <v>2</v>
      </c>
      <c r="K798" s="64"/>
      <c r="L798" s="64"/>
      <c r="M798" s="65"/>
    </row>
    <row r="799" spans="1:22" ht="40.799999999999997">
      <c r="A799" s="373"/>
      <c r="B799" s="12" t="s">
        <v>1138</v>
      </c>
      <c r="C799" s="12" t="s">
        <v>1137</v>
      </c>
      <c r="D799" s="4">
        <v>45116</v>
      </c>
      <c r="E799" s="12"/>
      <c r="F799" s="12" t="s">
        <v>1061</v>
      </c>
      <c r="G799" s="272" t="s">
        <v>1135</v>
      </c>
      <c r="H799" s="273"/>
      <c r="I799" s="274"/>
      <c r="J799" s="61" t="s">
        <v>1105</v>
      </c>
      <c r="K799" s="119"/>
      <c r="L799" s="119" t="s">
        <v>3</v>
      </c>
      <c r="M799" s="137">
        <v>420.4</v>
      </c>
    </row>
    <row r="800" spans="1:22" ht="20.399999999999999">
      <c r="A800" s="373"/>
      <c r="B800" s="84" t="s">
        <v>325</v>
      </c>
      <c r="C800" s="84" t="s">
        <v>327</v>
      </c>
      <c r="D800" s="84" t="s">
        <v>23</v>
      </c>
      <c r="E800" s="363" t="s">
        <v>329</v>
      </c>
      <c r="F800" s="364"/>
      <c r="G800" s="275"/>
      <c r="H800" s="276"/>
      <c r="I800" s="277"/>
      <c r="J800" s="17" t="s">
        <v>493</v>
      </c>
      <c r="K800" s="117"/>
      <c r="L800" s="117" t="s">
        <v>3</v>
      </c>
      <c r="M800" s="136">
        <v>726</v>
      </c>
    </row>
    <row r="801" spans="1:22" s="144" customFormat="1" ht="31.2" thickBot="1">
      <c r="A801" s="374"/>
      <c r="B801" s="152" t="s">
        <v>1136</v>
      </c>
      <c r="C801" s="152" t="s">
        <v>1135</v>
      </c>
      <c r="D801" s="151">
        <v>45122</v>
      </c>
      <c r="E801" s="150" t="s">
        <v>4</v>
      </c>
      <c r="F801" s="149" t="s">
        <v>1134</v>
      </c>
      <c r="G801" s="397"/>
      <c r="H801" s="398"/>
      <c r="I801" s="399"/>
      <c r="J801" s="148" t="s">
        <v>5</v>
      </c>
      <c r="K801" s="147"/>
      <c r="L801" s="147" t="s">
        <v>3</v>
      </c>
      <c r="M801" s="146">
        <v>250</v>
      </c>
      <c r="V801" s="145"/>
    </row>
    <row r="802" spans="1:22" ht="23.25" customHeight="1" thickTop="1">
      <c r="A802" s="322">
        <f>A798+1</f>
        <v>197</v>
      </c>
      <c r="B802" s="87" t="s">
        <v>324</v>
      </c>
      <c r="C802" s="87" t="s">
        <v>326</v>
      </c>
      <c r="D802" s="87" t="s">
        <v>24</v>
      </c>
      <c r="E802" s="271" t="s">
        <v>328</v>
      </c>
      <c r="F802" s="375"/>
      <c r="G802" s="271" t="s">
        <v>319</v>
      </c>
      <c r="H802" s="376"/>
      <c r="I802" s="86"/>
      <c r="J802" s="63" t="s">
        <v>2</v>
      </c>
      <c r="K802" s="64"/>
      <c r="L802" s="64"/>
      <c r="M802" s="65"/>
    </row>
    <row r="803" spans="1:22" ht="30.6">
      <c r="A803" s="373"/>
      <c r="B803" s="12" t="s">
        <v>1133</v>
      </c>
      <c r="C803" s="12" t="s">
        <v>1132</v>
      </c>
      <c r="D803" s="4">
        <v>45044</v>
      </c>
      <c r="E803" s="12"/>
      <c r="F803" s="12" t="s">
        <v>554</v>
      </c>
      <c r="G803" s="272" t="s">
        <v>1130</v>
      </c>
      <c r="H803" s="273"/>
      <c r="I803" s="274"/>
      <c r="J803" s="61" t="s">
        <v>493</v>
      </c>
      <c r="K803" s="119"/>
      <c r="L803" s="119" t="s">
        <v>3</v>
      </c>
      <c r="M803" s="137">
        <v>216</v>
      </c>
    </row>
    <row r="804" spans="1:22" ht="20.399999999999999">
      <c r="A804" s="373"/>
      <c r="B804" s="84" t="s">
        <v>325</v>
      </c>
      <c r="C804" s="84" t="s">
        <v>327</v>
      </c>
      <c r="D804" s="84" t="s">
        <v>23</v>
      </c>
      <c r="E804" s="363" t="s">
        <v>329</v>
      </c>
      <c r="F804" s="364"/>
      <c r="G804" s="275"/>
      <c r="H804" s="276"/>
      <c r="I804" s="277"/>
      <c r="J804" s="17" t="s">
        <v>5</v>
      </c>
      <c r="K804" s="117"/>
      <c r="L804" s="117" t="s">
        <v>3</v>
      </c>
      <c r="M804" s="136">
        <v>74</v>
      </c>
    </row>
    <row r="805" spans="1:22" ht="21" thickBot="1">
      <c r="A805" s="374"/>
      <c r="B805" s="14" t="s">
        <v>1131</v>
      </c>
      <c r="C805" s="14" t="s">
        <v>1130</v>
      </c>
      <c r="D805" s="88">
        <v>45044</v>
      </c>
      <c r="E805" s="28" t="s">
        <v>4</v>
      </c>
      <c r="F805" s="29" t="s">
        <v>1129</v>
      </c>
      <c r="G805" s="267"/>
      <c r="H805" s="268"/>
      <c r="I805" s="269"/>
      <c r="J805" s="25" t="s">
        <v>0</v>
      </c>
      <c r="K805" s="26"/>
      <c r="L805" s="26"/>
      <c r="M805" s="27"/>
    </row>
    <row r="806" spans="1:22" ht="21" thickTop="1">
      <c r="A806" s="322">
        <f>A802+1</f>
        <v>198</v>
      </c>
      <c r="B806" s="87" t="s">
        <v>324</v>
      </c>
      <c r="C806" s="87" t="s">
        <v>326</v>
      </c>
      <c r="D806" s="87" t="s">
        <v>24</v>
      </c>
      <c r="E806" s="271" t="s">
        <v>328</v>
      </c>
      <c r="F806" s="375"/>
      <c r="G806" s="271" t="s">
        <v>319</v>
      </c>
      <c r="H806" s="376"/>
      <c r="I806" s="86"/>
      <c r="J806" s="63" t="s">
        <v>2</v>
      </c>
      <c r="K806" s="64"/>
      <c r="L806" s="64"/>
      <c r="M806" s="65"/>
    </row>
    <row r="807" spans="1:22" ht="30.6">
      <c r="A807" s="373"/>
      <c r="B807" s="12" t="s">
        <v>1128</v>
      </c>
      <c r="C807" s="12" t="s">
        <v>1127</v>
      </c>
      <c r="D807" s="4">
        <v>45132</v>
      </c>
      <c r="E807" s="12"/>
      <c r="F807" s="12" t="s">
        <v>1126</v>
      </c>
      <c r="G807" s="272" t="s">
        <v>1124</v>
      </c>
      <c r="H807" s="273"/>
      <c r="I807" s="274"/>
      <c r="J807" s="61" t="s">
        <v>493</v>
      </c>
      <c r="K807" s="119"/>
      <c r="L807" s="119" t="s">
        <v>3</v>
      </c>
      <c r="M807" s="137">
        <v>150</v>
      </c>
    </row>
    <row r="808" spans="1:22" ht="20.399999999999999">
      <c r="A808" s="373"/>
      <c r="B808" s="84" t="s">
        <v>325</v>
      </c>
      <c r="C808" s="84" t="s">
        <v>327</v>
      </c>
      <c r="D808" s="84" t="s">
        <v>23</v>
      </c>
      <c r="E808" s="363" t="s">
        <v>329</v>
      </c>
      <c r="F808" s="364"/>
      <c r="G808" s="275"/>
      <c r="H808" s="276"/>
      <c r="I808" s="277"/>
      <c r="J808" s="17" t="s">
        <v>5</v>
      </c>
      <c r="K808" s="117"/>
      <c r="L808" s="117" t="s">
        <v>3</v>
      </c>
      <c r="M808" s="136">
        <v>147</v>
      </c>
    </row>
    <row r="809" spans="1:22" ht="21" thickBot="1">
      <c r="A809" s="374"/>
      <c r="B809" s="14" t="s">
        <v>1125</v>
      </c>
      <c r="C809" s="14" t="s">
        <v>1124</v>
      </c>
      <c r="D809" s="88">
        <v>45133</v>
      </c>
      <c r="E809" s="28" t="s">
        <v>4</v>
      </c>
      <c r="F809" s="29" t="s">
        <v>1123</v>
      </c>
      <c r="G809" s="267"/>
      <c r="H809" s="268"/>
      <c r="I809" s="269"/>
      <c r="J809" s="25" t="s">
        <v>0</v>
      </c>
      <c r="K809" s="26"/>
      <c r="L809" s="26"/>
      <c r="M809" s="27"/>
    </row>
    <row r="810" spans="1:22" ht="21" thickTop="1">
      <c r="A810" s="322">
        <f>A806+1</f>
        <v>199</v>
      </c>
      <c r="B810" s="87" t="s">
        <v>324</v>
      </c>
      <c r="C810" s="87" t="s">
        <v>326</v>
      </c>
      <c r="D810" s="87" t="s">
        <v>24</v>
      </c>
      <c r="E810" s="271" t="s">
        <v>328</v>
      </c>
      <c r="F810" s="375"/>
      <c r="G810" s="271" t="s">
        <v>319</v>
      </c>
      <c r="H810" s="376"/>
      <c r="I810" s="86"/>
      <c r="J810" s="63" t="s">
        <v>2</v>
      </c>
      <c r="K810" s="64"/>
      <c r="L810" s="64"/>
      <c r="M810" s="65"/>
    </row>
    <row r="811" spans="1:22" ht="20.399999999999999">
      <c r="A811" s="373"/>
      <c r="B811" s="12" t="s">
        <v>1122</v>
      </c>
      <c r="C811" s="12" t="s">
        <v>1121</v>
      </c>
      <c r="D811" s="4">
        <v>45195</v>
      </c>
      <c r="E811" s="12"/>
      <c r="F811" s="12" t="s">
        <v>1120</v>
      </c>
      <c r="G811" s="272" t="s">
        <v>1118</v>
      </c>
      <c r="H811" s="273"/>
      <c r="I811" s="274"/>
      <c r="J811" s="131" t="s">
        <v>1105</v>
      </c>
      <c r="K811" s="130" t="s">
        <v>3</v>
      </c>
      <c r="L811" s="130"/>
      <c r="M811" s="143">
        <v>1711</v>
      </c>
    </row>
    <row r="812" spans="1:22" ht="20.399999999999999">
      <c r="A812" s="373"/>
      <c r="B812" s="84" t="s">
        <v>325</v>
      </c>
      <c r="C812" s="84" t="s">
        <v>327</v>
      </c>
      <c r="D812" s="84" t="s">
        <v>23</v>
      </c>
      <c r="E812" s="363" t="s">
        <v>329</v>
      </c>
      <c r="F812" s="364"/>
      <c r="G812" s="275"/>
      <c r="H812" s="276"/>
      <c r="I812" s="277"/>
      <c r="J812" s="131" t="s">
        <v>493</v>
      </c>
      <c r="K812" s="130"/>
      <c r="L812" s="130" t="s">
        <v>3</v>
      </c>
      <c r="M812" s="143">
        <v>966</v>
      </c>
    </row>
    <row r="813" spans="1:22" ht="13.8" thickBot="1">
      <c r="A813" s="374"/>
      <c r="B813" s="14" t="s">
        <v>1119</v>
      </c>
      <c r="C813" s="14" t="s">
        <v>1118</v>
      </c>
      <c r="D813" s="88">
        <v>45197</v>
      </c>
      <c r="E813" s="28" t="s">
        <v>4</v>
      </c>
      <c r="F813" s="29" t="s">
        <v>1117</v>
      </c>
      <c r="G813" s="267"/>
      <c r="H813" s="268"/>
      <c r="I813" s="269"/>
      <c r="J813" s="131" t="s">
        <v>5</v>
      </c>
      <c r="K813" s="130"/>
      <c r="L813" s="130" t="s">
        <v>3</v>
      </c>
      <c r="M813" s="143">
        <v>197</v>
      </c>
    </row>
    <row r="814" spans="1:22" ht="21" thickTop="1">
      <c r="A814" s="322">
        <f>A810+1</f>
        <v>200</v>
      </c>
      <c r="B814" s="87" t="s">
        <v>324</v>
      </c>
      <c r="C814" s="87" t="s">
        <v>326</v>
      </c>
      <c r="D814" s="87" t="s">
        <v>24</v>
      </c>
      <c r="E814" s="271" t="s">
        <v>328</v>
      </c>
      <c r="F814" s="375"/>
      <c r="G814" s="271" t="s">
        <v>319</v>
      </c>
      <c r="H814" s="376"/>
      <c r="I814" s="86"/>
      <c r="J814" s="63" t="s">
        <v>2</v>
      </c>
      <c r="K814" s="64"/>
      <c r="L814" s="64"/>
      <c r="M814" s="65"/>
    </row>
    <row r="815" spans="1:22">
      <c r="A815" s="373"/>
      <c r="B815" s="12" t="s">
        <v>1116</v>
      </c>
      <c r="C815" s="12"/>
      <c r="D815" s="4"/>
      <c r="E815" s="12"/>
      <c r="F815" s="12"/>
      <c r="G815" s="272"/>
      <c r="H815" s="361"/>
      <c r="I815" s="362"/>
      <c r="J815" s="131" t="s">
        <v>5</v>
      </c>
      <c r="K815" s="130" t="s">
        <v>3</v>
      </c>
      <c r="L815" s="130"/>
      <c r="M815" s="143">
        <v>347</v>
      </c>
    </row>
    <row r="816" spans="1:22" ht="20.399999999999999">
      <c r="A816" s="373"/>
      <c r="B816" s="142" t="s">
        <v>325</v>
      </c>
      <c r="C816" s="142" t="s">
        <v>327</v>
      </c>
      <c r="D816" s="142" t="s">
        <v>23</v>
      </c>
      <c r="E816" s="379" t="s">
        <v>329</v>
      </c>
      <c r="F816" s="380"/>
      <c r="G816" s="275"/>
      <c r="H816" s="276"/>
      <c r="I816" s="277"/>
      <c r="J816" s="141" t="s">
        <v>1115</v>
      </c>
      <c r="K816" s="140" t="s">
        <v>3</v>
      </c>
      <c r="L816" s="140"/>
      <c r="M816" s="139">
        <v>210</v>
      </c>
    </row>
    <row r="817" spans="1:13" ht="13.8" thickBot="1">
      <c r="A817" s="374"/>
      <c r="B817" s="14"/>
      <c r="C817" s="14"/>
      <c r="D817" s="88"/>
      <c r="E817" s="28" t="s">
        <v>4</v>
      </c>
      <c r="F817" s="29"/>
      <c r="G817" s="267"/>
      <c r="H817" s="268"/>
      <c r="I817" s="269"/>
      <c r="J817" s="28" t="s">
        <v>0</v>
      </c>
      <c r="K817" s="14"/>
      <c r="L817" s="14"/>
      <c r="M817" s="138"/>
    </row>
    <row r="818" spans="1:13" ht="21" thickTop="1">
      <c r="A818" s="322">
        <f>A814+1</f>
        <v>201</v>
      </c>
      <c r="B818" s="87" t="s">
        <v>324</v>
      </c>
      <c r="C818" s="87" t="s">
        <v>326</v>
      </c>
      <c r="D818" s="87" t="s">
        <v>24</v>
      </c>
      <c r="E818" s="271" t="s">
        <v>328</v>
      </c>
      <c r="F818" s="375"/>
      <c r="G818" s="271" t="s">
        <v>319</v>
      </c>
      <c r="H818" s="376"/>
      <c r="I818" s="86"/>
      <c r="J818" s="63" t="s">
        <v>2</v>
      </c>
      <c r="K818" s="64"/>
      <c r="L818" s="64"/>
      <c r="M818" s="65"/>
    </row>
    <row r="819" spans="1:13" ht="20.399999999999999">
      <c r="A819" s="373"/>
      <c r="B819" s="12" t="s">
        <v>1114</v>
      </c>
      <c r="C819" s="12" t="s">
        <v>1113</v>
      </c>
      <c r="D819" s="4">
        <v>45189</v>
      </c>
      <c r="E819" s="12"/>
      <c r="F819" s="12" t="s">
        <v>1112</v>
      </c>
      <c r="G819" s="272" t="s">
        <v>1110</v>
      </c>
      <c r="H819" s="273"/>
      <c r="I819" s="274"/>
      <c r="J819" s="61" t="s">
        <v>493</v>
      </c>
      <c r="K819" s="119"/>
      <c r="L819" s="119" t="s">
        <v>3</v>
      </c>
      <c r="M819" s="137">
        <v>248</v>
      </c>
    </row>
    <row r="820" spans="1:13" ht="20.399999999999999">
      <c r="A820" s="373"/>
      <c r="B820" s="84" t="s">
        <v>325</v>
      </c>
      <c r="C820" s="84" t="s">
        <v>327</v>
      </c>
      <c r="D820" s="84" t="s">
        <v>23</v>
      </c>
      <c r="E820" s="363" t="s">
        <v>329</v>
      </c>
      <c r="F820" s="364"/>
      <c r="G820" s="275"/>
      <c r="H820" s="276"/>
      <c r="I820" s="277"/>
      <c r="J820" s="17" t="s">
        <v>5</v>
      </c>
      <c r="K820" s="117"/>
      <c r="L820" s="117" t="s">
        <v>3</v>
      </c>
      <c r="M820" s="136">
        <v>160</v>
      </c>
    </row>
    <row r="821" spans="1:13" ht="21" thickBot="1">
      <c r="A821" s="374"/>
      <c r="B821" s="14" t="s">
        <v>1111</v>
      </c>
      <c r="C821" s="14" t="s">
        <v>1110</v>
      </c>
      <c r="D821" s="88">
        <v>45189</v>
      </c>
      <c r="E821" s="28" t="s">
        <v>4</v>
      </c>
      <c r="F821" s="29" t="s">
        <v>1109</v>
      </c>
      <c r="G821" s="267"/>
      <c r="H821" s="268"/>
      <c r="I821" s="269"/>
      <c r="J821" s="25" t="s">
        <v>0</v>
      </c>
      <c r="K821" s="26"/>
      <c r="L821" s="26"/>
      <c r="M821" s="27"/>
    </row>
    <row r="822" spans="1:13" ht="21" thickTop="1">
      <c r="A822" s="322">
        <f>A818+1</f>
        <v>202</v>
      </c>
      <c r="B822" s="87" t="s">
        <v>324</v>
      </c>
      <c r="C822" s="87" t="s">
        <v>326</v>
      </c>
      <c r="D822" s="87" t="s">
        <v>24</v>
      </c>
      <c r="E822" s="271" t="s">
        <v>328</v>
      </c>
      <c r="F822" s="375"/>
      <c r="G822" s="271" t="s">
        <v>319</v>
      </c>
      <c r="H822" s="376"/>
      <c r="I822" s="86"/>
      <c r="J822" s="63" t="s">
        <v>2</v>
      </c>
      <c r="K822" s="64"/>
      <c r="L822" s="64"/>
      <c r="M822" s="65"/>
    </row>
    <row r="823" spans="1:13" ht="71.400000000000006">
      <c r="A823" s="373"/>
      <c r="B823" s="12" t="s">
        <v>1108</v>
      </c>
      <c r="C823" s="12" t="s">
        <v>1107</v>
      </c>
      <c r="D823" s="4">
        <v>45177</v>
      </c>
      <c r="E823" s="12"/>
      <c r="F823" s="12" t="s">
        <v>1106</v>
      </c>
      <c r="G823" s="272" t="s">
        <v>1103</v>
      </c>
      <c r="H823" s="273"/>
      <c r="I823" s="274"/>
      <c r="J823" s="61" t="s">
        <v>1105</v>
      </c>
      <c r="K823" s="119"/>
      <c r="L823" s="119" t="s">
        <v>3</v>
      </c>
      <c r="M823" s="137">
        <v>1069.8499999999999</v>
      </c>
    </row>
    <row r="824" spans="1:13" ht="20.399999999999999">
      <c r="A824" s="373"/>
      <c r="B824" s="84" t="s">
        <v>325</v>
      </c>
      <c r="C824" s="84" t="s">
        <v>327</v>
      </c>
      <c r="D824" s="84" t="s">
        <v>23</v>
      </c>
      <c r="E824" s="363" t="s">
        <v>329</v>
      </c>
      <c r="F824" s="364"/>
      <c r="G824" s="275"/>
      <c r="H824" s="276"/>
      <c r="I824" s="277"/>
      <c r="J824" s="17" t="s">
        <v>493</v>
      </c>
      <c r="K824" s="117"/>
      <c r="L824" s="117" t="s">
        <v>3</v>
      </c>
      <c r="M824" s="136">
        <v>498</v>
      </c>
    </row>
    <row r="825" spans="1:13" ht="21" thickBot="1">
      <c r="A825" s="374"/>
      <c r="B825" s="14" t="s">
        <v>1104</v>
      </c>
      <c r="C825" s="14" t="s">
        <v>1103</v>
      </c>
      <c r="D825" s="88">
        <v>45186</v>
      </c>
      <c r="E825" s="28" t="s">
        <v>4</v>
      </c>
      <c r="F825" s="29" t="s">
        <v>1102</v>
      </c>
      <c r="G825" s="267"/>
      <c r="H825" s="268"/>
      <c r="I825" s="269"/>
      <c r="J825" s="25" t="s">
        <v>5</v>
      </c>
      <c r="K825" s="115"/>
      <c r="L825" s="115" t="s">
        <v>3</v>
      </c>
      <c r="M825" s="135">
        <v>1155</v>
      </c>
    </row>
    <row r="826" spans="1:13" ht="13.8" thickTop="1"/>
  </sheetData>
  <mergeCells count="1446">
    <mergeCell ref="A818:A821"/>
    <mergeCell ref="E818:F818"/>
    <mergeCell ref="G818:H818"/>
    <mergeCell ref="G819:I819"/>
    <mergeCell ref="E820:F820"/>
    <mergeCell ref="G820:I820"/>
    <mergeCell ref="G821:I821"/>
    <mergeCell ref="A814:A817"/>
    <mergeCell ref="E814:F814"/>
    <mergeCell ref="G814:H814"/>
    <mergeCell ref="G815:I815"/>
    <mergeCell ref="E816:F816"/>
    <mergeCell ref="G816:I816"/>
    <mergeCell ref="G817:I817"/>
    <mergeCell ref="A822:A825"/>
    <mergeCell ref="E822:F822"/>
    <mergeCell ref="G822:H822"/>
    <mergeCell ref="G823:I823"/>
    <mergeCell ref="E824:F824"/>
    <mergeCell ref="G824:I824"/>
    <mergeCell ref="G825:I825"/>
    <mergeCell ref="A802:A805"/>
    <mergeCell ref="E802:F802"/>
    <mergeCell ref="G802:H802"/>
    <mergeCell ref="G803:I803"/>
    <mergeCell ref="E804:F804"/>
    <mergeCell ref="G804:I804"/>
    <mergeCell ref="G805:I805"/>
    <mergeCell ref="A798:A801"/>
    <mergeCell ref="E798:F798"/>
    <mergeCell ref="G798:H798"/>
    <mergeCell ref="G799:I799"/>
    <mergeCell ref="E800:F800"/>
    <mergeCell ref="G800:I800"/>
    <mergeCell ref="G801:I801"/>
    <mergeCell ref="A810:A813"/>
    <mergeCell ref="E810:F810"/>
    <mergeCell ref="G810:H810"/>
    <mergeCell ref="G811:I811"/>
    <mergeCell ref="E812:F812"/>
    <mergeCell ref="G812:I812"/>
    <mergeCell ref="G813:I813"/>
    <mergeCell ref="A806:A809"/>
    <mergeCell ref="E806:F806"/>
    <mergeCell ref="G806:H806"/>
    <mergeCell ref="G807:I807"/>
    <mergeCell ref="E808:F808"/>
    <mergeCell ref="G808:I808"/>
    <mergeCell ref="G809:I809"/>
    <mergeCell ref="A786:A789"/>
    <mergeCell ref="E786:F786"/>
    <mergeCell ref="G786:H786"/>
    <mergeCell ref="G787:I787"/>
    <mergeCell ref="E788:F788"/>
    <mergeCell ref="G788:I788"/>
    <mergeCell ref="G789:I789"/>
    <mergeCell ref="A782:A785"/>
    <mergeCell ref="E782:F782"/>
    <mergeCell ref="G782:H782"/>
    <mergeCell ref="G783:I783"/>
    <mergeCell ref="E784:F784"/>
    <mergeCell ref="G784:I784"/>
    <mergeCell ref="G785:I785"/>
    <mergeCell ref="A794:A797"/>
    <mergeCell ref="E794:F794"/>
    <mergeCell ref="G794:H794"/>
    <mergeCell ref="G795:I795"/>
    <mergeCell ref="E796:F796"/>
    <mergeCell ref="G796:I796"/>
    <mergeCell ref="G797:I797"/>
    <mergeCell ref="A790:A793"/>
    <mergeCell ref="E790:F790"/>
    <mergeCell ref="G790:H790"/>
    <mergeCell ref="G791:I791"/>
    <mergeCell ref="E792:F792"/>
    <mergeCell ref="G792:I792"/>
    <mergeCell ref="G793:I793"/>
    <mergeCell ref="A770:A773"/>
    <mergeCell ref="E770:F770"/>
    <mergeCell ref="G770:H770"/>
    <mergeCell ref="G771:I771"/>
    <mergeCell ref="E772:F772"/>
    <mergeCell ref="G772:I772"/>
    <mergeCell ref="G773:I773"/>
    <mergeCell ref="A766:A769"/>
    <mergeCell ref="E766:F766"/>
    <mergeCell ref="G766:H766"/>
    <mergeCell ref="G767:I767"/>
    <mergeCell ref="E768:F768"/>
    <mergeCell ref="G768:I768"/>
    <mergeCell ref="G769:I769"/>
    <mergeCell ref="A778:A781"/>
    <mergeCell ref="E778:F778"/>
    <mergeCell ref="G778:H778"/>
    <mergeCell ref="G779:I779"/>
    <mergeCell ref="E780:F780"/>
    <mergeCell ref="G780:I780"/>
    <mergeCell ref="G781:I781"/>
    <mergeCell ref="A774:A777"/>
    <mergeCell ref="E774:F774"/>
    <mergeCell ref="G774:H774"/>
    <mergeCell ref="G775:I775"/>
    <mergeCell ref="E776:F776"/>
    <mergeCell ref="G776:I776"/>
    <mergeCell ref="G777:I777"/>
    <mergeCell ref="A754:A757"/>
    <mergeCell ref="E754:F754"/>
    <mergeCell ref="G754:H754"/>
    <mergeCell ref="G755:I755"/>
    <mergeCell ref="E756:F756"/>
    <mergeCell ref="G756:I756"/>
    <mergeCell ref="G757:I757"/>
    <mergeCell ref="A750:A753"/>
    <mergeCell ref="E750:F750"/>
    <mergeCell ref="G750:H750"/>
    <mergeCell ref="G751:I751"/>
    <mergeCell ref="E752:F752"/>
    <mergeCell ref="G752:I752"/>
    <mergeCell ref="G753:I753"/>
    <mergeCell ref="A762:A765"/>
    <mergeCell ref="E762:F762"/>
    <mergeCell ref="G762:H762"/>
    <mergeCell ref="G763:I763"/>
    <mergeCell ref="E764:F764"/>
    <mergeCell ref="G764:I764"/>
    <mergeCell ref="G765:I765"/>
    <mergeCell ref="A758:A761"/>
    <mergeCell ref="E758:F758"/>
    <mergeCell ref="G758:H758"/>
    <mergeCell ref="G759:I759"/>
    <mergeCell ref="E760:F760"/>
    <mergeCell ref="G760:I760"/>
    <mergeCell ref="G761:I761"/>
    <mergeCell ref="A738:A741"/>
    <mergeCell ref="E738:F738"/>
    <mergeCell ref="G738:H738"/>
    <mergeCell ref="G739:I739"/>
    <mergeCell ref="E740:F740"/>
    <mergeCell ref="G740:I740"/>
    <mergeCell ref="G741:I741"/>
    <mergeCell ref="A734:A737"/>
    <mergeCell ref="E734:F734"/>
    <mergeCell ref="G734:H734"/>
    <mergeCell ref="G735:I735"/>
    <mergeCell ref="E736:F736"/>
    <mergeCell ref="G736:I736"/>
    <mergeCell ref="G737:I737"/>
    <mergeCell ref="A746:A749"/>
    <mergeCell ref="E746:F746"/>
    <mergeCell ref="G746:H746"/>
    <mergeCell ref="G747:I747"/>
    <mergeCell ref="E748:F748"/>
    <mergeCell ref="G748:I748"/>
    <mergeCell ref="G749:I749"/>
    <mergeCell ref="A742:A745"/>
    <mergeCell ref="E742:F742"/>
    <mergeCell ref="G742:H742"/>
    <mergeCell ref="G743:I743"/>
    <mergeCell ref="E744:F744"/>
    <mergeCell ref="G744:I744"/>
    <mergeCell ref="G745:I745"/>
    <mergeCell ref="A722:A725"/>
    <mergeCell ref="E722:F722"/>
    <mergeCell ref="G722:H722"/>
    <mergeCell ref="G723:I723"/>
    <mergeCell ref="E724:F724"/>
    <mergeCell ref="G724:I724"/>
    <mergeCell ref="G725:I725"/>
    <mergeCell ref="A718:A721"/>
    <mergeCell ref="E718:F718"/>
    <mergeCell ref="G718:H718"/>
    <mergeCell ref="G719:I719"/>
    <mergeCell ref="E720:F720"/>
    <mergeCell ref="G720:I720"/>
    <mergeCell ref="G721:I721"/>
    <mergeCell ref="A730:A733"/>
    <mergeCell ref="E730:F730"/>
    <mergeCell ref="G730:H730"/>
    <mergeCell ref="G731:I731"/>
    <mergeCell ref="E732:F732"/>
    <mergeCell ref="G732:I732"/>
    <mergeCell ref="G733:I733"/>
    <mergeCell ref="A726:A729"/>
    <mergeCell ref="E726:F726"/>
    <mergeCell ref="G726:H726"/>
    <mergeCell ref="G727:I727"/>
    <mergeCell ref="E728:F728"/>
    <mergeCell ref="G728:I728"/>
    <mergeCell ref="G729:I729"/>
    <mergeCell ref="A706:A709"/>
    <mergeCell ref="E706:F706"/>
    <mergeCell ref="G706:H706"/>
    <mergeCell ref="G707:I707"/>
    <mergeCell ref="E708:F708"/>
    <mergeCell ref="G708:I708"/>
    <mergeCell ref="G709:I709"/>
    <mergeCell ref="A702:A705"/>
    <mergeCell ref="E702:F702"/>
    <mergeCell ref="G702:H702"/>
    <mergeCell ref="G703:I703"/>
    <mergeCell ref="E704:F704"/>
    <mergeCell ref="G704:I704"/>
    <mergeCell ref="G705:I705"/>
    <mergeCell ref="A714:A717"/>
    <mergeCell ref="E714:F714"/>
    <mergeCell ref="G714:H714"/>
    <mergeCell ref="G715:I715"/>
    <mergeCell ref="E716:F716"/>
    <mergeCell ref="G716:I716"/>
    <mergeCell ref="G717:I717"/>
    <mergeCell ref="A710:A713"/>
    <mergeCell ref="E710:F710"/>
    <mergeCell ref="G710:H710"/>
    <mergeCell ref="G711:I711"/>
    <mergeCell ref="E712:F712"/>
    <mergeCell ref="G712:I712"/>
    <mergeCell ref="G713:I713"/>
    <mergeCell ref="A690:A693"/>
    <mergeCell ref="E690:F690"/>
    <mergeCell ref="G690:H690"/>
    <mergeCell ref="G691:I691"/>
    <mergeCell ref="E692:F692"/>
    <mergeCell ref="G692:I692"/>
    <mergeCell ref="G693:I693"/>
    <mergeCell ref="A686:A689"/>
    <mergeCell ref="E686:F686"/>
    <mergeCell ref="G686:H686"/>
    <mergeCell ref="G687:I687"/>
    <mergeCell ref="E688:F688"/>
    <mergeCell ref="G688:I688"/>
    <mergeCell ref="G689:I689"/>
    <mergeCell ref="A698:A701"/>
    <mergeCell ref="E698:F698"/>
    <mergeCell ref="G698:H698"/>
    <mergeCell ref="G699:I699"/>
    <mergeCell ref="E700:F700"/>
    <mergeCell ref="G700:I700"/>
    <mergeCell ref="G701:I701"/>
    <mergeCell ref="A694:A697"/>
    <mergeCell ref="E694:F694"/>
    <mergeCell ref="G694:H694"/>
    <mergeCell ref="G695:I695"/>
    <mergeCell ref="E696:F696"/>
    <mergeCell ref="G696:I696"/>
    <mergeCell ref="G697:I697"/>
    <mergeCell ref="A674:A677"/>
    <mergeCell ref="E674:F674"/>
    <mergeCell ref="G674:H674"/>
    <mergeCell ref="G675:I675"/>
    <mergeCell ref="E676:F676"/>
    <mergeCell ref="G676:I676"/>
    <mergeCell ref="G677:I677"/>
    <mergeCell ref="A670:A673"/>
    <mergeCell ref="E670:F670"/>
    <mergeCell ref="G670:H670"/>
    <mergeCell ref="G671:I671"/>
    <mergeCell ref="E672:F672"/>
    <mergeCell ref="G672:I672"/>
    <mergeCell ref="G673:I673"/>
    <mergeCell ref="A682:A685"/>
    <mergeCell ref="E682:F682"/>
    <mergeCell ref="G682:H682"/>
    <mergeCell ref="G683:I683"/>
    <mergeCell ref="E684:F684"/>
    <mergeCell ref="G684:I684"/>
    <mergeCell ref="G685:I685"/>
    <mergeCell ref="A678:A681"/>
    <mergeCell ref="E678:F678"/>
    <mergeCell ref="G678:H678"/>
    <mergeCell ref="G679:I679"/>
    <mergeCell ref="E680:F680"/>
    <mergeCell ref="G680:I680"/>
    <mergeCell ref="G681:I681"/>
    <mergeCell ref="A658:A661"/>
    <mergeCell ref="E658:F658"/>
    <mergeCell ref="G658:H658"/>
    <mergeCell ref="G659:I659"/>
    <mergeCell ref="E660:F660"/>
    <mergeCell ref="G660:I660"/>
    <mergeCell ref="G661:I661"/>
    <mergeCell ref="A654:A657"/>
    <mergeCell ref="E654:F654"/>
    <mergeCell ref="G654:H654"/>
    <mergeCell ref="G655:I655"/>
    <mergeCell ref="E656:F656"/>
    <mergeCell ref="G656:I656"/>
    <mergeCell ref="G657:I657"/>
    <mergeCell ref="A666:A669"/>
    <mergeCell ref="E666:F666"/>
    <mergeCell ref="G666:H666"/>
    <mergeCell ref="G667:I667"/>
    <mergeCell ref="E668:F668"/>
    <mergeCell ref="G668:I668"/>
    <mergeCell ref="G669:I669"/>
    <mergeCell ref="A662:A665"/>
    <mergeCell ref="E662:F662"/>
    <mergeCell ref="G662:H662"/>
    <mergeCell ref="G663:I663"/>
    <mergeCell ref="E664:F664"/>
    <mergeCell ref="G664:I664"/>
    <mergeCell ref="G665:I665"/>
    <mergeCell ref="A642:A645"/>
    <mergeCell ref="E642:F642"/>
    <mergeCell ref="G642:H642"/>
    <mergeCell ref="G643:I643"/>
    <mergeCell ref="E644:F644"/>
    <mergeCell ref="G644:I644"/>
    <mergeCell ref="G645:I645"/>
    <mergeCell ref="A638:A641"/>
    <mergeCell ref="E638:F638"/>
    <mergeCell ref="G638:H638"/>
    <mergeCell ref="G639:I639"/>
    <mergeCell ref="E640:F640"/>
    <mergeCell ref="G640:I640"/>
    <mergeCell ref="G641:I641"/>
    <mergeCell ref="A650:A653"/>
    <mergeCell ref="E650:F650"/>
    <mergeCell ref="G650:H650"/>
    <mergeCell ref="G651:I651"/>
    <mergeCell ref="E652:F652"/>
    <mergeCell ref="G652:I652"/>
    <mergeCell ref="G653:I653"/>
    <mergeCell ref="A646:A649"/>
    <mergeCell ref="E646:F646"/>
    <mergeCell ref="G646:H646"/>
    <mergeCell ref="G647:I647"/>
    <mergeCell ref="E648:F648"/>
    <mergeCell ref="G648:I648"/>
    <mergeCell ref="G649:I649"/>
    <mergeCell ref="A626:A629"/>
    <mergeCell ref="E626:F626"/>
    <mergeCell ref="G626:H626"/>
    <mergeCell ref="G627:I627"/>
    <mergeCell ref="E628:F628"/>
    <mergeCell ref="G628:I628"/>
    <mergeCell ref="G629:I629"/>
    <mergeCell ref="A622:A625"/>
    <mergeCell ref="E622:F622"/>
    <mergeCell ref="G622:H622"/>
    <mergeCell ref="G623:I623"/>
    <mergeCell ref="E624:F624"/>
    <mergeCell ref="G624:I624"/>
    <mergeCell ref="G625:I625"/>
    <mergeCell ref="A634:A637"/>
    <mergeCell ref="E634:F634"/>
    <mergeCell ref="G634:H634"/>
    <mergeCell ref="G635:I635"/>
    <mergeCell ref="E636:F636"/>
    <mergeCell ref="G636:I636"/>
    <mergeCell ref="G637:I637"/>
    <mergeCell ref="A630:A633"/>
    <mergeCell ref="E630:F630"/>
    <mergeCell ref="G630:H630"/>
    <mergeCell ref="G631:I631"/>
    <mergeCell ref="E632:F632"/>
    <mergeCell ref="G632:I632"/>
    <mergeCell ref="G633:I633"/>
    <mergeCell ref="A610:A613"/>
    <mergeCell ref="E610:F610"/>
    <mergeCell ref="G610:H610"/>
    <mergeCell ref="G611:I611"/>
    <mergeCell ref="E612:F612"/>
    <mergeCell ref="G612:I612"/>
    <mergeCell ref="G613:I613"/>
    <mergeCell ref="A606:A609"/>
    <mergeCell ref="E606:F606"/>
    <mergeCell ref="G606:H606"/>
    <mergeCell ref="G607:I607"/>
    <mergeCell ref="E608:F608"/>
    <mergeCell ref="G608:I608"/>
    <mergeCell ref="G609:I609"/>
    <mergeCell ref="A618:A621"/>
    <mergeCell ref="E618:F618"/>
    <mergeCell ref="G618:H618"/>
    <mergeCell ref="G619:I619"/>
    <mergeCell ref="E620:F620"/>
    <mergeCell ref="G620:I620"/>
    <mergeCell ref="G621:I621"/>
    <mergeCell ref="A614:A617"/>
    <mergeCell ref="E614:F614"/>
    <mergeCell ref="G614:H614"/>
    <mergeCell ref="G615:I615"/>
    <mergeCell ref="E616:F616"/>
    <mergeCell ref="G616:I616"/>
    <mergeCell ref="G617:I617"/>
    <mergeCell ref="A594:A597"/>
    <mergeCell ref="E594:F594"/>
    <mergeCell ref="G594:H594"/>
    <mergeCell ref="G595:I595"/>
    <mergeCell ref="E596:F596"/>
    <mergeCell ref="G596:I596"/>
    <mergeCell ref="G597:I597"/>
    <mergeCell ref="A590:A593"/>
    <mergeCell ref="E590:F590"/>
    <mergeCell ref="G590:H590"/>
    <mergeCell ref="G591:I591"/>
    <mergeCell ref="E592:F592"/>
    <mergeCell ref="G592:I592"/>
    <mergeCell ref="G593:I593"/>
    <mergeCell ref="A602:A605"/>
    <mergeCell ref="E602:F602"/>
    <mergeCell ref="G602:H602"/>
    <mergeCell ref="G603:I603"/>
    <mergeCell ref="E604:F604"/>
    <mergeCell ref="G604:I604"/>
    <mergeCell ref="G605:I605"/>
    <mergeCell ref="A598:A601"/>
    <mergeCell ref="E598:F598"/>
    <mergeCell ref="G598:H598"/>
    <mergeCell ref="G599:I599"/>
    <mergeCell ref="E600:F600"/>
    <mergeCell ref="G600:I600"/>
    <mergeCell ref="G601:I601"/>
    <mergeCell ref="A578:A581"/>
    <mergeCell ref="E578:F578"/>
    <mergeCell ref="G578:H578"/>
    <mergeCell ref="G579:I579"/>
    <mergeCell ref="E580:F580"/>
    <mergeCell ref="G580:I580"/>
    <mergeCell ref="G581:I581"/>
    <mergeCell ref="A574:A577"/>
    <mergeCell ref="E574:F574"/>
    <mergeCell ref="G574:H574"/>
    <mergeCell ref="G575:I575"/>
    <mergeCell ref="E576:F576"/>
    <mergeCell ref="G576:I576"/>
    <mergeCell ref="G577:I577"/>
    <mergeCell ref="A586:A589"/>
    <mergeCell ref="E586:F586"/>
    <mergeCell ref="G586:H586"/>
    <mergeCell ref="G587:I587"/>
    <mergeCell ref="E588:F588"/>
    <mergeCell ref="G588:I588"/>
    <mergeCell ref="G589:I589"/>
    <mergeCell ref="A582:A585"/>
    <mergeCell ref="E582:F582"/>
    <mergeCell ref="G582:H582"/>
    <mergeCell ref="G583:I583"/>
    <mergeCell ref="E584:F584"/>
    <mergeCell ref="G584:I584"/>
    <mergeCell ref="G585:I585"/>
    <mergeCell ref="A562:A565"/>
    <mergeCell ref="E562:F562"/>
    <mergeCell ref="G562:H562"/>
    <mergeCell ref="G563:I563"/>
    <mergeCell ref="E564:F564"/>
    <mergeCell ref="G564:I564"/>
    <mergeCell ref="G565:I565"/>
    <mergeCell ref="A558:A561"/>
    <mergeCell ref="E558:F558"/>
    <mergeCell ref="G558:H558"/>
    <mergeCell ref="G559:I559"/>
    <mergeCell ref="E560:F560"/>
    <mergeCell ref="G560:I560"/>
    <mergeCell ref="G561:I561"/>
    <mergeCell ref="A570:A573"/>
    <mergeCell ref="E570:F570"/>
    <mergeCell ref="G570:H570"/>
    <mergeCell ref="G571:I571"/>
    <mergeCell ref="E572:F572"/>
    <mergeCell ref="G572:I572"/>
    <mergeCell ref="G573:I573"/>
    <mergeCell ref="A566:A569"/>
    <mergeCell ref="E566:F566"/>
    <mergeCell ref="G566:H566"/>
    <mergeCell ref="G567:I567"/>
    <mergeCell ref="E568:F568"/>
    <mergeCell ref="G568:I568"/>
    <mergeCell ref="G569:I569"/>
    <mergeCell ref="A546:A549"/>
    <mergeCell ref="E546:F546"/>
    <mergeCell ref="G546:H546"/>
    <mergeCell ref="G547:I547"/>
    <mergeCell ref="E548:F548"/>
    <mergeCell ref="G548:I548"/>
    <mergeCell ref="G549:I549"/>
    <mergeCell ref="A542:A545"/>
    <mergeCell ref="E542:F542"/>
    <mergeCell ref="G542:H542"/>
    <mergeCell ref="G543:I543"/>
    <mergeCell ref="E544:F544"/>
    <mergeCell ref="G544:I544"/>
    <mergeCell ref="G545:I545"/>
    <mergeCell ref="A554:A557"/>
    <mergeCell ref="E554:F554"/>
    <mergeCell ref="G554:H554"/>
    <mergeCell ref="G555:I555"/>
    <mergeCell ref="E556:F556"/>
    <mergeCell ref="G556:I556"/>
    <mergeCell ref="G557:I557"/>
    <mergeCell ref="A550:A553"/>
    <mergeCell ref="E550:F550"/>
    <mergeCell ref="G550:H550"/>
    <mergeCell ref="G551:I551"/>
    <mergeCell ref="E552:F552"/>
    <mergeCell ref="G552:I552"/>
    <mergeCell ref="G553:I553"/>
    <mergeCell ref="A530:A533"/>
    <mergeCell ref="E530:F530"/>
    <mergeCell ref="G530:H530"/>
    <mergeCell ref="G531:I531"/>
    <mergeCell ref="E532:F532"/>
    <mergeCell ref="G532:I532"/>
    <mergeCell ref="G533:I533"/>
    <mergeCell ref="A526:A529"/>
    <mergeCell ref="E526:F526"/>
    <mergeCell ref="G526:H526"/>
    <mergeCell ref="G527:I527"/>
    <mergeCell ref="E528:F528"/>
    <mergeCell ref="G528:I528"/>
    <mergeCell ref="G529:I529"/>
    <mergeCell ref="A538:A541"/>
    <mergeCell ref="E538:F538"/>
    <mergeCell ref="G538:H538"/>
    <mergeCell ref="G539:I539"/>
    <mergeCell ref="E540:F540"/>
    <mergeCell ref="G540:I540"/>
    <mergeCell ref="G541:I541"/>
    <mergeCell ref="A534:A537"/>
    <mergeCell ref="E534:F534"/>
    <mergeCell ref="G534:H534"/>
    <mergeCell ref="G535:I535"/>
    <mergeCell ref="E536:F536"/>
    <mergeCell ref="G536:I536"/>
    <mergeCell ref="G537:I537"/>
    <mergeCell ref="A514:A517"/>
    <mergeCell ref="E514:F514"/>
    <mergeCell ref="G514:H514"/>
    <mergeCell ref="G515:I515"/>
    <mergeCell ref="E516:F516"/>
    <mergeCell ref="G516:I516"/>
    <mergeCell ref="G517:I517"/>
    <mergeCell ref="A510:A513"/>
    <mergeCell ref="E510:F510"/>
    <mergeCell ref="G510:H510"/>
    <mergeCell ref="G511:I511"/>
    <mergeCell ref="E512:F512"/>
    <mergeCell ref="G512:I512"/>
    <mergeCell ref="G513:I513"/>
    <mergeCell ref="A522:A525"/>
    <mergeCell ref="E522:F522"/>
    <mergeCell ref="G522:H522"/>
    <mergeCell ref="G523:I523"/>
    <mergeCell ref="E524:F524"/>
    <mergeCell ref="G524:I524"/>
    <mergeCell ref="G525:I525"/>
    <mergeCell ref="A518:A521"/>
    <mergeCell ref="E518:F518"/>
    <mergeCell ref="G518:H518"/>
    <mergeCell ref="G519:I519"/>
    <mergeCell ref="E520:F520"/>
    <mergeCell ref="G520:I520"/>
    <mergeCell ref="G521:I521"/>
    <mergeCell ref="A498:A501"/>
    <mergeCell ref="E498:F498"/>
    <mergeCell ref="G498:H498"/>
    <mergeCell ref="G499:I499"/>
    <mergeCell ref="E500:F500"/>
    <mergeCell ref="G500:I500"/>
    <mergeCell ref="G501:I501"/>
    <mergeCell ref="A494:A497"/>
    <mergeCell ref="E494:F494"/>
    <mergeCell ref="G494:H494"/>
    <mergeCell ref="G495:I495"/>
    <mergeCell ref="E496:F496"/>
    <mergeCell ref="G496:I496"/>
    <mergeCell ref="G497:I497"/>
    <mergeCell ref="A506:A509"/>
    <mergeCell ref="E506:F506"/>
    <mergeCell ref="G506:H506"/>
    <mergeCell ref="G507:I507"/>
    <mergeCell ref="E508:F508"/>
    <mergeCell ref="G508:I508"/>
    <mergeCell ref="G509:I509"/>
    <mergeCell ref="A502:A505"/>
    <mergeCell ref="E502:F502"/>
    <mergeCell ref="G502:H502"/>
    <mergeCell ref="G503:I503"/>
    <mergeCell ref="E504:F504"/>
    <mergeCell ref="G504:I504"/>
    <mergeCell ref="G505:I505"/>
    <mergeCell ref="A482:A485"/>
    <mergeCell ref="E482:F482"/>
    <mergeCell ref="G482:H482"/>
    <mergeCell ref="G483:I483"/>
    <mergeCell ref="E484:F484"/>
    <mergeCell ref="G484:I484"/>
    <mergeCell ref="G485:I485"/>
    <mergeCell ref="A478:A481"/>
    <mergeCell ref="E478:F478"/>
    <mergeCell ref="G478:H478"/>
    <mergeCell ref="G479:I479"/>
    <mergeCell ref="E480:F480"/>
    <mergeCell ref="G480:I480"/>
    <mergeCell ref="G481:I481"/>
    <mergeCell ref="A490:A493"/>
    <mergeCell ref="E490:F490"/>
    <mergeCell ref="G490:H490"/>
    <mergeCell ref="G491:I491"/>
    <mergeCell ref="E492:F492"/>
    <mergeCell ref="G492:I492"/>
    <mergeCell ref="G493:I493"/>
    <mergeCell ref="A486:A489"/>
    <mergeCell ref="E486:F486"/>
    <mergeCell ref="G486:H486"/>
    <mergeCell ref="G487:I487"/>
    <mergeCell ref="E488:F488"/>
    <mergeCell ref="G488:I488"/>
    <mergeCell ref="G489:I489"/>
    <mergeCell ref="A466:A469"/>
    <mergeCell ref="E466:F466"/>
    <mergeCell ref="G466:H466"/>
    <mergeCell ref="G467:I467"/>
    <mergeCell ref="E468:F468"/>
    <mergeCell ref="G468:I468"/>
    <mergeCell ref="G469:I469"/>
    <mergeCell ref="A462:A465"/>
    <mergeCell ref="E462:F462"/>
    <mergeCell ref="G462:H462"/>
    <mergeCell ref="G463:I463"/>
    <mergeCell ref="E464:F464"/>
    <mergeCell ref="G464:I464"/>
    <mergeCell ref="G465:I465"/>
    <mergeCell ref="A474:A477"/>
    <mergeCell ref="E474:F474"/>
    <mergeCell ref="G474:H474"/>
    <mergeCell ref="G475:I475"/>
    <mergeCell ref="E476:F476"/>
    <mergeCell ref="G476:I476"/>
    <mergeCell ref="G477:I477"/>
    <mergeCell ref="A470:A473"/>
    <mergeCell ref="E470:F470"/>
    <mergeCell ref="G470:H470"/>
    <mergeCell ref="G471:I471"/>
    <mergeCell ref="E472:F472"/>
    <mergeCell ref="G472:I472"/>
    <mergeCell ref="G473:I473"/>
    <mergeCell ref="A450:A453"/>
    <mergeCell ref="E450:F450"/>
    <mergeCell ref="G450:H450"/>
    <mergeCell ref="G451:I451"/>
    <mergeCell ref="E452:F452"/>
    <mergeCell ref="G452:I452"/>
    <mergeCell ref="G453:I453"/>
    <mergeCell ref="A446:A449"/>
    <mergeCell ref="E446:F446"/>
    <mergeCell ref="G446:H446"/>
    <mergeCell ref="G447:I447"/>
    <mergeCell ref="E448:F448"/>
    <mergeCell ref="G448:I448"/>
    <mergeCell ref="G449:I449"/>
    <mergeCell ref="A458:A461"/>
    <mergeCell ref="E458:F458"/>
    <mergeCell ref="G458:H458"/>
    <mergeCell ref="G459:I459"/>
    <mergeCell ref="E460:F460"/>
    <mergeCell ref="G460:I460"/>
    <mergeCell ref="G461:I461"/>
    <mergeCell ref="A454:A457"/>
    <mergeCell ref="E454:F454"/>
    <mergeCell ref="G454:H454"/>
    <mergeCell ref="G455:I455"/>
    <mergeCell ref="E456:F456"/>
    <mergeCell ref="G456:I456"/>
    <mergeCell ref="G457:I457"/>
    <mergeCell ref="A434:A437"/>
    <mergeCell ref="E434:F434"/>
    <mergeCell ref="G434:H434"/>
    <mergeCell ref="G435:I435"/>
    <mergeCell ref="E436:F436"/>
    <mergeCell ref="G436:I436"/>
    <mergeCell ref="G437:I437"/>
    <mergeCell ref="A430:A433"/>
    <mergeCell ref="E430:F430"/>
    <mergeCell ref="G430:H430"/>
    <mergeCell ref="G431:I431"/>
    <mergeCell ref="E432:F432"/>
    <mergeCell ref="G432:I432"/>
    <mergeCell ref="G433:I433"/>
    <mergeCell ref="A442:A445"/>
    <mergeCell ref="E442:F442"/>
    <mergeCell ref="G442:H442"/>
    <mergeCell ref="G443:I443"/>
    <mergeCell ref="E444:F444"/>
    <mergeCell ref="G444:I444"/>
    <mergeCell ref="G445:I445"/>
    <mergeCell ref="A438:A441"/>
    <mergeCell ref="E438:F438"/>
    <mergeCell ref="G438:H438"/>
    <mergeCell ref="G439:I439"/>
    <mergeCell ref="E440:F440"/>
    <mergeCell ref="G440:I440"/>
    <mergeCell ref="G441:I441"/>
    <mergeCell ref="A418:A421"/>
    <mergeCell ref="E418:F418"/>
    <mergeCell ref="G418:H418"/>
    <mergeCell ref="G419:I419"/>
    <mergeCell ref="E420:F420"/>
    <mergeCell ref="G420:I420"/>
    <mergeCell ref="G421:I421"/>
    <mergeCell ref="A426:A429"/>
    <mergeCell ref="E426:F426"/>
    <mergeCell ref="G426:H426"/>
    <mergeCell ref="G427:I427"/>
    <mergeCell ref="E428:F428"/>
    <mergeCell ref="G428:I428"/>
    <mergeCell ref="G429:I429"/>
    <mergeCell ref="A422:A425"/>
    <mergeCell ref="E422:F422"/>
    <mergeCell ref="G422:H422"/>
    <mergeCell ref="G423:I423"/>
    <mergeCell ref="E424:F424"/>
    <mergeCell ref="G424:I424"/>
    <mergeCell ref="G425:I42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22:A25"/>
    <mergeCell ref="E22:F22"/>
    <mergeCell ref="G22:H22"/>
    <mergeCell ref="G23:I23"/>
    <mergeCell ref="E24:F24"/>
    <mergeCell ref="G24:I24"/>
    <mergeCell ref="G25:I25"/>
    <mergeCell ref="G32:I32"/>
    <mergeCell ref="G33:I33"/>
    <mergeCell ref="A26:A29"/>
    <mergeCell ref="E26:F26"/>
    <mergeCell ref="G26:H26"/>
    <mergeCell ref="G27:I27"/>
    <mergeCell ref="E28:F28"/>
    <mergeCell ref="G28:I28"/>
    <mergeCell ref="G29:I29"/>
    <mergeCell ref="B12:B13"/>
    <mergeCell ref="C12:C13"/>
    <mergeCell ref="D12:D13"/>
    <mergeCell ref="E12:F13"/>
    <mergeCell ref="G12:I13"/>
    <mergeCell ref="A30:A33"/>
    <mergeCell ref="E30:F30"/>
    <mergeCell ref="G30:H30"/>
    <mergeCell ref="G31:I31"/>
    <mergeCell ref="E32:F32"/>
    <mergeCell ref="A14:A17"/>
    <mergeCell ref="E14:F14"/>
    <mergeCell ref="G14:H14"/>
    <mergeCell ref="G15:I15"/>
    <mergeCell ref="E16:F16"/>
    <mergeCell ref="G16:I16"/>
    <mergeCell ref="G17:I17"/>
    <mergeCell ref="K12:K13"/>
    <mergeCell ref="L12:L13"/>
    <mergeCell ref="M12:M13"/>
    <mergeCell ref="J12:J13"/>
    <mergeCell ref="A18:A21"/>
    <mergeCell ref="E18:F18"/>
    <mergeCell ref="G18:I18"/>
    <mergeCell ref="G19:I19"/>
    <mergeCell ref="E20:F20"/>
    <mergeCell ref="G20:I21"/>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s>
  <dataValidations count="52">
    <dataValidation allowBlank="1" showInputMessage="1" showErrorMessage="1" promptTitle="Traveler Name " prompt="List traveler's first and last name here." sqref="B19" xr:uid="{7D26DB81-B007-480A-A82E-A22DCCA2A225}"/>
    <dataValidation allowBlank="1" showInputMessage="1" showErrorMessage="1" promptTitle="Benefit Source" prompt="List the benefit source here." sqref="G15:I15 G17:I17 G19 G415:I415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9:I419 G421:I421 G423:I423 G425:I425 G427:I427 G429:I429 G431:I431 G433:I433 G435:I435 G437:I437 G439:I439 G441:I441 G443:I443 G445:I445 G447:I447 G449:I449 G697:I697 G453:I453 G455:I455 G457:I457 G451:I451 G461:I461 G459:I459 G465:I465 G463:I463 G469:I469 G467:I467 G473:I473 G471:I471 G477:I477 G475:I475 G481:I481 G479:I479 G485:I485 G483:I483 G489:I489 G491:I491 G493:I493 G487:I487 G497:I497 G495:I495 G501:I501 G499:I499 G505:I505 G503:I503 G509:I509 G507:I507 G513:I513 G515:I515 G517:I517 G511:I511 G521:I521 G523:I523 G525:I525 G519:I519 G529:I529 G527:I527 G533:I533 G535:I535 G537:I537 G531:I531 G541:I541 G539:I539 G545:I545 G543:I543 G549:I549 G547:I547 G553:I553 G555:I555 G557:I557 G551:I551 G561:I561 G559:I559 G565:I565 G563:I563 G569:I569 G567:I567 G573:I573 G571:I571 G577:I577 G579:I579 G581:I581 G575:I575 G585:I585 G587:I587 G589:I589 G583:I583 G593:I593 G591:I591 G597:I597 G595:I595 G601:I601 G599:I599 G605:I605 G607:I607 G609:I609 G603:I603 G613:I613 G611:I611 G617:I617 G615:I615 G621:I621 G619:I619 G625:I625 G623:I623 G629:I629 G627:I627 G633:I633 G631:I631 G637:I637 G639:I639 G641:I641 G635:I635 G645:I645 G643:I643 G649:I649 G651:I651 G653:I653 G647:I647 G657:I657 G655:I655 G661:I661 G663:I663 G665:I665 G659:I659 G669:I669 G667:I667 G673:I673 G671:I671 G677:I677 G675:I675 G681:I681 G679:I679 G685:I685 G687:I687 G689:I689 G779:I779 G693:I693 G691:I691 G683:I683 G705:I705 G695:I695 G701:I701 G699:I699 G713:I713 G703:I703 G709:I709 G707:I707 G721:I721 G711:I711 G717:I717 G715:I715 G729:I729 G719:I719 G725:I725 G727:I727 G737:I737 G723:I723 G733:I733 G735:I735 G745:I745 G731:I731 G741:I741 G743:I743 G753:I753 G739:I739 G749:I749 G747:I747 G761:I761 G751:I751 G757:I757 G755:I755 G769:I769 G759:I759 G765:I765 G763:I763 G777:I777 G797:I797 G773:I773 G771:I771 G785:I785 G775:I775 G781:I781 G767:I767 G795:I795 G793:I793 G787:I787 G789:I789 G811:I811 G801:I801 G791:I791 G783:I783 G809:I809 G807:I807 G805:I805 G799:I799 G813:I813 G803:I803 G821:I821 G819:I819 G817:I817 G815:I815 G825:I825 G823:I823" xr:uid="{C355CB85-6CE2-47D2-AA07-308C052CFA77}"/>
    <dataValidation allowBlank="1" showInputMessage="1" showErrorMessage="1" promptTitle="Benefit#1 Description Example" prompt="Benefit Description for Entry #1 is listed here." sqref="J15" xr:uid="{CB853563-5778-41BF-8311-F25B6BCD5EB6}"/>
    <dataValidation allowBlank="1" showInputMessage="1" showErrorMessage="1" promptTitle="Benefit #1--Payment by Check" prompt="If payment type for benefit #1 was by check, this box would contain an x." sqref="K15" xr:uid="{FF7A238B-404D-4F0A-AC76-6FDB31C5437A}"/>
    <dataValidation allowBlank="1" showInputMessage="1" showErrorMessage="1" promptTitle="Benefit #1-- Payment in-kind" prompt="Since the payment type for benefit #1 was in-kind, this box contains an x." sqref="L15" xr:uid="{3D9A0E12-5C9B-48E5-A2DE-2EF8C8450EBD}"/>
    <dataValidation allowBlank="1" showInputMessage="1" showErrorMessage="1" promptTitle="Benefit #1 Total Amount Example" prompt="The total amount of Benefit #1 is entered here." sqref="M15" xr:uid="{A7219274-02D7-4B4B-ADD2-82FE2E2BAB39}"/>
    <dataValidation allowBlank="1" showInputMessage="1" showErrorMessage="1" promptTitle="Benefit #2 Description Example" prompt="Benefit #2 description is listed here" sqref="J16" xr:uid="{8B7B4EB4-77B3-465C-BF1E-8AE71F6AEC74}"/>
    <dataValidation allowBlank="1" showInputMessage="1" showErrorMessage="1" promptTitle="Benefit #3 Description Example" prompt="Benefit #3 description is listed here" sqref="J17" xr:uid="{F0B09F98-123D-45BB-84EC-59392511BE79}"/>
    <dataValidation allowBlank="1" showInputMessage="1" showErrorMessage="1" promptTitle="Benefit #2-- Payment by Check" prompt="Since benefit #2 was paid by check, this box contains an x." sqref="K16" xr:uid="{53216480-CE2E-46C1-BB2C-93D9ED4F36B0}"/>
    <dataValidation allowBlank="1" showInputMessage="1" showErrorMessage="1" promptTitle="Benefit #3-- Payment by Check" prompt="If payment type for benefit #3 was by check, this box would contain an x." sqref="K17" xr:uid="{FABB0193-BB1D-4C5A-8D32-6AB3D88676A8}"/>
    <dataValidation allowBlank="1" showInputMessage="1" showErrorMessage="1" promptTitle="Benefit #3-- Payment in-kind" prompt="Since the payment type for benefit #3 was in-kind, this box contains an x." sqref="L17" xr:uid="{26D20766-2679-435C-946A-AAF0AABD5ECA}"/>
    <dataValidation allowBlank="1" showInputMessage="1" showErrorMessage="1" promptTitle="Payment #2-- Payment in-kind" prompt="If payment type for benefit #2 was in-kind, this box would contain an x." sqref="L16" xr:uid="{280FD81F-AC76-4FE0-9F9A-36AD0A6456BC}"/>
    <dataValidation allowBlank="1" showInputMessage="1" showErrorMessage="1" promptTitle="Benefit #2 Total Amount Example" prompt="The total amount of Benefit #2 is entered here." sqref="M16" xr:uid="{07B85BE1-24D4-4939-924F-63D8E9A0569C}"/>
    <dataValidation allowBlank="1" showInputMessage="1" showErrorMessage="1" promptTitle="Benefit #3 Total Amount Example" prompt="The total amount of Benefit #3 is entered here." sqref="M17" xr:uid="{D473CA22-6E4B-479C-8B12-A218A401569E}"/>
    <dataValidation type="whole" allowBlank="1" showInputMessage="1" showErrorMessage="1" promptTitle="Year" prompt="Enter the current year here.  It will populate the correct year in the rest of the form." sqref="M7" xr:uid="{F8A52A47-EDCE-4797-9F91-91C963C4C258}">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C9A16B92-8276-44E4-8E62-E29F671BF5F6}">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F6CF0689-81E6-40B5-9136-E8FEABCA3850}">
      <formula1>40179</formula1>
      <formula2>73051</formula2>
    </dataValidation>
    <dataValidation allowBlank="1" showInputMessage="1" showErrorMessage="1" promptTitle="Traveler Name Example" prompt="Traveler Name Listed Here" sqref="B15" xr:uid="{D674A8B8-3444-4CEB-A12A-2388461C59FE}"/>
    <dataValidation allowBlank="1" showInputMessage="1" showErrorMessage="1" promptTitle="Event Description Example" prompt="Event Description listed here._x000a_" sqref="C15" xr:uid="{F4012B5B-C688-4A66-B399-DE785CC61A68}"/>
    <dataValidation allowBlank="1" showInputMessage="1" showErrorMessage="1" promptTitle="Location Example" prompt="Location listed here." sqref="F15" xr:uid="{C6C1B768-190F-4B33-8A1A-3D76D4A8D5A8}"/>
    <dataValidation allowBlank="1" showInputMessage="1" showErrorMessage="1" promptTitle="Traveler Title Example" prompt="Traveler Title is listed here." sqref="B17" xr:uid="{20D274CE-6845-4534-83A7-4DD8EEAA9D5B}"/>
    <dataValidation allowBlank="1" showInputMessage="1" showErrorMessage="1" promptTitle="Event Sponsor Example" prompt="Event Sponsor is listed here." sqref="C17" xr:uid="{1C5B3272-26D3-4C05-965C-597A51A4A43A}"/>
    <dataValidation allowBlank="1" showInputMessage="1" showErrorMessage="1" promptTitle="Travel Date(s) Example" prompt="Travel Date is listed here." sqref="F17" xr:uid="{70DD6133-21ED-44BE-B034-38009D677AFB}"/>
    <dataValidation allowBlank="1" showInputMessage="1" showErrorMessage="1" promptTitle="Page Number" prompt="Enter page number referentially to the other pages in this workbook." sqref="K7" xr:uid="{3D888B42-010B-4387-BC15-2D9CBDD3C74A}"/>
    <dataValidation allowBlank="1" showInputMessage="1" showErrorMessage="1" promptTitle="Of Pages" prompt="Enter total number of pages in workbook." sqref="L7" xr:uid="{D3E7A65B-5A99-40AE-AFF8-B81832100B47}"/>
    <dataValidation allowBlank="1" showInputMessage="1" showErrorMessage="1" promptTitle="Reporting Agency Name" prompt="Delete contents of this cell and enter reporting agency name." sqref="B9:F9" xr:uid="{490F8D20-845F-4B14-AB15-B9A5A3AC5443}"/>
    <dataValidation allowBlank="1" showInputMessage="1" showErrorMessage="1" promptTitle="Sub-Agency Name" prompt="Delete contents and enter sub-agency name.  If there is no sub-agency, then delete this cell." sqref="B10:F10" xr:uid="{8FEBD91E-D546-4921-9730-D7924C499B8D}"/>
    <dataValidation allowBlank="1" showInputMessage="1" showErrorMessage="1" promptTitle="Agency Contact Name" prompt="Delete contents of this cell and enter agency contact's name" sqref="C11" xr:uid="{A555D866-6D48-4F47-91C3-45AF87CC6100}"/>
    <dataValidation allowBlank="1" showInputMessage="1" showErrorMessage="1" promptTitle="Agency Contact Email" prompt="Delete contents of this cell and replace with agency contact's email address." sqref="D11:F11" xr:uid="{DF652F41-9FDB-4DE4-8151-6EF551EB5214}"/>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691 C419 C427 C423 C431 C439 C435 C447 C443 C455 C451 C459 C463 C467 C471 C475 C479 C483 C491 C487 C495 C499 C503 C507 C515 C511 C523 C519 C527 C535 C531 C539 C543 C547 C555 C551 C559 C563 C567 C571 C579 C575 C587 C583 C591 C595 C599 C607 C603 C611 C615 C619 C623 C627 C631 C639 C635 C643 C651 C647 C655 C663 C659 C667 C671 C675 C679 C687 C775 C683 C699 C695 C707 C703 C715 C711 C727 C719 C735 C723 C743 C731 C747 C739 C755 C751 C763 C759 C771 C795 C779 C767 C791 C815 C787 C783 C807 C803 C799 C819 C811 C823" xr:uid="{F366B755-ADFF-4751-9731-6C4808360629}"/>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691 D419 D427 D423 D431 D439 D435 D447 D443 D455 D451 D459 D463 D467 D471 D475 D479 D483 D491 D487 D495 D499 D503 D507 D515 D511 D523 D519 D527 D535 D531 D539 D543 D547 D555 D551 D559 D563 D567 D571 D579 D575 D587 D583 D591 D595 D599 D607 D603 D611 D615 D619 D623 D627 D631 D639 D635 D643 D651 D647 D655 D663 D659 D667 D671 D675 D679 D687 D775 D683 D699 D695 D707 D703 D715 D711 D727 D719 D735 D723 D743 D731 D747 D739 D755 D751 D763 D759 D771 D795 D779 D767 D791 D815 D787 D783 D807 D803 D799 D819 D811 D823" xr:uid="{70BD8502-613A-4D57-A9E6-E49890A668FC}">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691 F419 F427 F423 F431 F439 F435 F447 F443 F455 F451 F459 F463 F467 F471 F475 F479 F483 F491 F487 F495 F499 F503 F507 F515 F511 F523 F519 F527 F535 F531 F539 F543 F547 F555 F551 F559 F563 F567 F571 F579 F575 F587 F583 F591 F595 F599 F607 F603 F611 F615 F619 F623 F627 F631 F639 F635 F643 F651 F647 F655 F663 F659 F667 F671 F675 F679 F687 F775 F683 F699 F695 F707 F703 F715 F711 F727 F719 F735 F723 F743 F731 F747 F739 F755 F751 F763 F759 F771 F795 F779 F767 F791 F815 F787 F783 F807 F803 F799 F819 F811 F823" xr:uid="{2AF5329A-DD27-4F00-949A-6FBD513321D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693 B421 B429 B425 B433 B441 B437 B449 B445 B457 B453 B461 B465 B469 B473 B477 B481 B485 B493 B489 B497 B501 B505 B509 B517 B513 B525 B521 B529 B537 B533 B541 B545 B549 B557 B553 B561 B565 B569 B573 B581 B577 B589 B585 B593 B597 B601 B609 B605 B613 B617 B621 B625 B629 B633 B641 B637 B645 B653 B649 B657 B665 B661 B669 B673 B677 B681 B689 B777 B685 B701 B697 B709 B705 B717 B713 B729 B721 B737 B725 B745 B733 B749 B741 B757 B753 B765 B761 B773 B797 B781 B769 B793 B817 B789 B785 B809 B805 B801 B821 B813 B825" xr:uid="{6BA3899D-FA2D-4591-83DF-3A05AECC0986}"/>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693 C421 C429 C425 C433 C441 C437 C449 C445 C457 C453 C461 C465 C469 C473 C477 C481 C485 C493 C489 C497 C501 C505 C509 C517 C513 C525 C521 C529 C537 C533 C541 C545 C549 C557 C553 C561 C565 C569 C573 C581 C577 C589 C585 C593 C597 C601 C609 C605 C613 C617 C621 C625 C629 C633 C641 C637 C645 C653 C649 C657 C665 C661 C669 C673 C677 C681 C689 C777 C685 C701 C697 C709 C705 C717 C713 C729 C721 C737 C725 C745 C733 C749 C741 C757 C753 C765 C761 C773 C797 C781 C769 C793 C817 C789 C785 C809 C805 C801 C821 C813 C825" xr:uid="{B374BE43-5403-4C02-BC12-48C766E3752F}"/>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693 D421 D429 D425 D433 D441 D437 D449 D445 D457 D453 D461 D465 D469 D473 D477 D481 D485 D493 D489 D497 D501 D505 D509 D517 D513 D525 D521 D529 D537 D533 D541 D545 D549 D557 D553 D561 D565 D569 D573 D581 D577 D589 D585 D593 D597 D601 D609 D605 D613 D617 D621 D625 D629 D633 D641 D637 D645 D653 D649 D657 D665 D661 D669 D673 D677 D681 D689 D777 D685 D701 D697 D709 D705 D717 D713 D729 D721 D737 D725 D745 D733 D749 D741 D757 D753 D765 D761 D773 D797 D781 D769 D793 D817 D789 D785 D809 D805 D801 D821 D813 D825" xr:uid="{8CE8081D-675E-409A-AA82-B8E3B14FB29F}">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693 F421 F429 F425 F433 F441 F437 F449 F445 F457 F453 F461 F465 F469 F473 F477 F481 F485 F493 F489 F497 F501 F505 F509 F517 F513 F525 F521 F529 F537 F533 F541 F545 F549 F557 F553 F561 F565 F569 F573 F581 F577 F589 F585 F593 F597 F601 F609 F605 F613 F617 F621 F625 F629 F633 F641 F637 F645 F653 F649 F657 F665 F661 F669 F673 F677 F681 F689 F777 F685 F701 F697 F709 F705 F717 F713 F729 F721 F737 F725 F745 F733 F749 F741 F757 F753 F765 F761 F773 F797 F781 F769 F793 F817 F789 F785 F809 F805 F801 F821 F813 F825" xr:uid="{869C1059-68AC-4448-8A47-9F20F9024EAC}"/>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690:J691 J418:J419 J422:J426 J430:J431 J434:J436 J438 J442:J444 J446 J450:J454 J458:J459 J462:J463 J466:J467 J470:J471 J474:J475 J478:J479 J482:J483 J486:J491 J494:J495 J498:J499 J502:J503 J506:J507 J510:J514 J518:J522 J526:J527 J530:J532 J534 J538:J539 J542:J543 J546:J547 J550:J552 J554 J558:J559 J562:J563 J566:J567 J570:J571 J574:J576 J578 J582:J584 J586 J590:J591 J594:J595 J598:J599 J602:J604 J606 J610:J611 J614:J615 J618:J619 J622:J623 J626:J627 J630:J631 J634:J636 J638 J642:J643 J646:J648 J650 J654:J655 J658:J660 J662 J666:J667 J670:J671 J674:J675 J678:J679 J774:J775 J682:J686 J698:J699 J694:J695 J706:J707 J702:J703 J714:J715 J710:J711 J722:J724 J718:J719 J730:J732 J726 J734 J746:J747 J738:J742 J754:J755 J750:J751 J762:J763 J758:J759 J770:J771 J794:J795 J778:J779 J766:J767 J790:J791 J782:J786 J806:J807 J802:J803 J798:J799 J818:J819 J810:J814 J822:J823" xr:uid="{495398EC-A111-4CE0-A774-A95969CEA33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690:M691 M418:M419 M422:M426 M430:M431 M434:M436 M438 M442:M444 M446 M450:M454 M458:M459 M462:M463 M466:M467 M470:M471 M474:M475 M478:M479 M482:M483 M486:M491 M494:M495 M498:M499 M502:M503 M506:M507 M510:M514 M518:M522 M526:M527 M530:M532 M534 M538:M539 M542:M543 M546:M547 M550:M552 M554 M558:M559 M562:M563 M566:M567 M570:M571 M574:M576 M578 M582:M584 M586 M590:M591 M594:M595 M598:M599 M602:M604 M606 M610:M611 M614:M615 M618:M619 M622:M623 M626:M627 M630:M631 M634:M636 M638 M642:M643 M646:M648 M650 M654:M655 M658:M660 M662 M666:M667 M670:M671 M674:M675 M678:M679 M774:M775 M682:M686 M698:M699 M694:M695 M706:M707 M702:M703 M714:M715 M710:M711 M722:M724 M718:M719 M730:M732 M726 M734 M746:M747 M738:M742 M754:M755 M750:M751 M762:M763 M758:M759 M770:M771 M794:M795 M778:M779 M766:M767 M790:M791 M782:M786 M806:M807 M802:M803 M798:M799 M818:M819 M810:M814 M822:M823" xr:uid="{017F4971-F579-4B18-AF04-1EA3ECF725EA}"/>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696 J420 J692 J427 J432 J440 J437 J448 J445 J668 J455 J460 J464 J468 J472 J476 J480 J484 J680 J496 J492 J500 J508 J504 J676 J515 J672 J523 J528 J536 J533 J540 J544 J548 J556 J553 J564 J568 J560 J572 J580 J577 J588 J585 J592 J600 J596 J608 J612 J605 J616 J620 J624 J628 J632 J640 J637 J644 J652 J649 J656 J664 J661 J687 J700 J776 J708 J704 J716 J712 J728 J720 J736 J725 J780 J733 J748 J743 J756 J752 J764 J760 J772 J820 J768 J796 J792 J787 J800 J804 J808 J815 J824" xr:uid="{7FBC50DA-55AB-4741-8218-FAAF9B5D572F}"/>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696 M420 M692 M427 M432 M440 M437 M448 M445 M668 M455 M460 M464 M468 M472 M476 M480 M484 M680 M496 M492 M500 M508 M504 M676 M515 M672 M523 M528 M536 M533 M540 M544 M548 M556 M553 M564 M568 M560 M572 M580 M577 M588 M585 M592 M600 M596 M608 M612 M605 M616 M620 M624 M628 M632 M640 M637 M644 M652 M649 M656 M664 M661 M687 M700 M776 M708 M704 M716 M712 M728 M720 M736 M725 M780 M733 M748 M743 M756 M752 M764 M760 M772 M820 M768 M796 M792 M787 M800 M804 M808 M815 M824" xr:uid="{CD162452-0B5F-4312-8079-F92E036942F5}"/>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697 M421 M428:M429 M693 M433 M441 M439 M449 M447 M456:M457 M688:M689 M461 M465 M469 M477 M473 M481 M485 M681 M497 M493 M505 M509 M501 M516:M517 M677 M524:M525 M669 M529 M537 M535 M541 M549 M545 M557 M555 M565 M569 M561 M573 M581 M579 M589 M587 M597 M601 M593 M609 M613 M607 M621 M625 M629 M617 M633 M641 M645 M639 M653 M651 M657 M665 M663 M673 M705 M701 M713 M709 M721 M717 M729 M777 M737 M727 M744:M745 M735 M781 M749 M761 M753 M769 M765 M773 M788:M789 M757 M797 M793 M816:M817 M809 M801 M805 M821 M825" xr:uid="{4B3D831C-983E-4854-B9CD-EDE1F845DB93}"/>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697 J421 J428:J429 J693 J433 J441 J439 J449 J447 J456:J457 J688:J689 J461 J465 J469 J477 J473 J481 J485 J681 J497 J493 J505 J509 J501 J516:J517 J677 J524:J525 J669 J529 J537 J535 J541 J549 J545 J557 J555 J565 J569 J561 J573 J581 J579 J589 J587 J597 J601 J593 J609 J613 J607 J621 J625 J629 J617 J633 J641 J645 J639 J653 J651 J657 J665 J663 J673 J705 J701 J713 J709 J721 J717 J729 J777 J737 J727 J744:J745 J735 J781 J749 J761 J753 J769 J765 J773 J788:J789 J757 J797 J793 J816:J817 J809 J801 J805 J821 J825" xr:uid="{07CAC4EF-D2DF-4226-89B7-85E47D83E9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690:K691 K418:K419 K422:K426 K430:K431 K434:K436 K438 K442:K444 K446 K450:K454 K458:K459 K462:K463 K466:K467 K470:K471 K474:K475 K478:K479 K482:K483 K486:K491 K494:K495 K498:K499 K502:K503 K506:K507 K510:K514 K518:K522 K526:K527 K530:K532 K534 K538:K539 K542:K543 K546:K547 K550:K552 K554 K558:K559 K562:K563 K566:K567 K570:K571 K574:K576 K578 K582:K584 K586 K590:K591 K594:K595 K598:K599 K602:K604 K606 K610:K611 K614:K615 K618:K619 K622:K623 K626:K627 K630:K631 K634:K636 K638 K642:K643 K646:K648 K650 K654:K655 K658:K660 K662 K666:K667 K670:K671 K674:K675 K678:K679 K774:K775 K682:K686 K698:K699 K694:K695 K706:K707 K702:K703 K714:K715 K710:K711 K722:K724 K718:K719 K730:K732 K726 K734 K746:K747 K738:K742 K754:K755 K750:K751 K762:K763 K758:K759 K770:K771 K794:K795 K778:K779 K766:K767 K790:K791 K782:K786 K806:K807 K802:K803 K798:K799 K818:K819 K810:K814 K822:K823" xr:uid="{12882052-A660-4806-9E7F-682F76B7253F}"/>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696 K420 K692 K427 K432 K440 K437 K448 K445 K668 K455 K460 K464 K468 K472 K476 K480 K484 K680 K496 K492 K500 K508 K504 K676 K515 K672 K523 K528 K536 K533 K540 K544 K548 K556 K553 K564 K568 K560 K572 K580 K577 K588 K585 K592 K600 K596 K608 K612 K605 K616 K620 K624 K628 K632 K640 K637 K644 K652 K649 K656 K664 K661 K687 K700 K776 K708 K704 K716 K712 K728 K720 K736 K725 K780 K733 K748 K743 K756 K752 K764 K760 K772 K820 K768 K796 K792 K787 K800 K804 K808 K815 K824" xr:uid="{339D70CA-69B0-4C90-82E2-BC34F7BB3EB3}"/>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697 K421 K428:K429 K693 K433 K441 K439 K449 K447 K456:K457 K688:K689 K461 K465 K469 K477 K473 K481 K485 K681 K497 K493 K505 K509 K501 K516:K517 K677 K524:K525 K669 K529 K537 K535 K541 K549 K545 K557 K555 K565 K569 K561 K573 K581 K579 K589 K587 K597 K601 K593 K609 K613 K607 K621 K625 K629 K617 K633 K641 K645 K639 K653 K651 K657 K665 K663 K673 K705 K701 K713 K709 K721 K717 K729 K777 K737 K727 K744:K745 K735 K781 K749 K761 K753 K769 K765 K773 K788:K789 K757 K797 K793 K816:K817 K809 K801 K805 K821 K825" xr:uid="{9A55C156-88B6-49DB-A270-031A70806709}"/>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690:L691 L418:L419 L422:L426 L430:L431 L434:L436 L438 L442:L444 L446 L450:L454 L458:L459 L462:L463 L466:L467 L470:L471 L474:L475 L478:L479 L482:L483 L486:L491 L494:L495 L498:L499 L502:L503 L506:L507 L510:L514 L518:L522 L526:L527 L530:L532 L534 L538:L539 L542:L543 L546:L547 L550:L552 L554 L558:L559 L562:L563 L566:L567 L570:L571 L574:L576 L578 L582:L584 L586 L590:L591 L594:L595 L598:L599 L602:L604 L606 L610:L611 L614:L615 L618:L619 L622:L623 L626:L627 L630:L631 L634:L636 L638 L642:L643 L646:L648 L650 L654:L655 L658:L660 L662 L666:L667 L670:L671 L674:L675 L678:L679 L774:L775 L682:L686 L698:L699 L694:L695 L706:L707 L702:L703 L714:L715 L710:L711 L722:L724 L718:L719 L730:L732 L726 L734 L746:L747 L738:L742 L754:L755 L750:L751 L762:L763 L758:L759 L770:L771 L794:L795 L778:L779 L766:L767 L790:L791 L782:L786 L806:L807 L802:L803 L798:L799 L818:L819 L810:L814 L822:L823" xr:uid="{AD87AF56-7828-42FF-BCBA-1BAE3B9B9024}"/>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696 L420 L692 L427 L432 L440 L437 L448 L445 L668 L455 L460 L464 L468 L472 L476 L480 L484 L680 L496 L492 L500 L508 L504 L676 L515 L672 L523 L528 L536 L533 L540 L544 L548 L556 L553 L564 L568 L560 L572 L580 L577 L588 L585 L592 L600 L596 L608 L612 L605 L616 L620 L624 L628 L632 L640 L637 L644 L652 L649 L656 L664 L661 L687 L700 L776 L708 L704 L716 L712 L728 L720 L736 L725 L780 L733 L748 L743 L756 L752 L764 L760 L772 L820 L768 L796 L792 L787 L800 L804 L808 L815 L824" xr:uid="{DD46924C-2CF4-45A1-BA61-F4D9FD4F6DB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697 L421 L428:L429 L693 L433 L441 L439 L449 L447 L456:L457 L688:L689 L461 L465 L469 L477 L473 L481 L485 L681 L497 L493 L505 L509 L501 L516:L517 L677 L524:L525 L669 L529 L537 L535 L541 L549 L545 L557 L555 L565 L569 L561 L573 L581 L579 L589 L587 L597 L601 L593 L609 L613 L607 L621 L625 L629 L617 L633 L641 L645 L639 L653 L651 L657 L665 L663 L673 L705 L701 L713 L709 L721 L717 L729 L777 L737 L727 L744:L745 L735 L781 L749 L761 L753 L769 L765 L773 L788:L789 L757 L797 L793 L816:L817 L809 L801 L805 L821 L825" xr:uid="{7979C1B7-2D58-4BE5-893F-FD169E89046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691 B419 B427 B423 B431 B439 B435 B447 B443 B455 B451 B459 B463 B467 B471 B475 B479 B483 B491 B487 B495 B499 B503 B507 B515 B511 B523 B519 B527 B535 B531 B539 B543 B547 B555 B551 B559 B563 B567 B571 B579 B575 B587 B583 B591 B595 B599 B607 B603 B611 B615 B619 B623 B627 B631 B639 B635 B643 B651 B647 B655 B663 B659 B667 B671 B675 B679 B687 B775 B683 B699 B695 B707 B703 B715 B711 B727 B719 B735 B723 B743 B731 B747 B739 B755 B751 B763 B759 B771 B795 B779 B767 B791 B815 B787 B783 B807 B803 B799 B819 B811 B823" xr:uid="{481CF146-F031-4F9B-A43F-2CCE70E0FB22}"/>
    <dataValidation allowBlank="1" showInputMessage="1" showErrorMessage="1" promptTitle="Indicate Reporting Period" prompt="Mark an X in this box if you are reporting for the period October 1st-March 31st." sqref="G9:G11" xr:uid="{07F1EDCE-DBA3-460E-A201-A2F9B6D0952E}"/>
    <dataValidation allowBlank="1" showInputMessage="1" showErrorMessage="1" promptTitle="Input Reporting Period" prompt="Mark an X in this box if you are reporting for the period April 1st-September 30th." sqref="I9:I11" xr:uid="{81369B7E-7E65-4E9A-8537-016C47B3BBCF}"/>
    <dataValidation allowBlank="1" showInputMessage="1" showErrorMessage="1" promptTitle="Indicate Negative Report" prompt="Mark an X in this box if you are submitting a negative report for this reporting period." sqref="K9:K11" xr:uid="{0AE792D0-11D1-4FD0-B01F-7E170B713BBA}"/>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20" ht="13.8" thickBot="1">
      <c r="A1" s="251" t="s">
        <v>53</v>
      </c>
      <c r="B1" s="251"/>
      <c r="C1" s="40"/>
      <c r="D1" s="40"/>
      <c r="E1" s="41"/>
      <c r="F1" s="41"/>
      <c r="G1" s="41"/>
      <c r="H1" s="41"/>
      <c r="I1" s="41"/>
      <c r="J1" s="41"/>
      <c r="K1" s="42"/>
      <c r="L1" s="42"/>
      <c r="M1" s="42"/>
      <c r="N1" s="42"/>
      <c r="O1" s="42"/>
      <c r="P1" s="42"/>
      <c r="Q1" s="42"/>
      <c r="R1" s="42"/>
      <c r="S1" s="42"/>
      <c r="T1" s="42"/>
    </row>
    <row r="2" spans="1:20">
      <c r="A2" s="43" t="s">
        <v>117</v>
      </c>
      <c r="B2" s="43" t="s">
        <v>55</v>
      </c>
      <c r="D2" s="252"/>
      <c r="E2" s="253"/>
      <c r="F2" s="254"/>
    </row>
    <row r="3" spans="1:20">
      <c r="A3" s="6" t="s">
        <v>54</v>
      </c>
      <c r="B3" s="6" t="s">
        <v>56</v>
      </c>
      <c r="D3" s="255"/>
      <c r="E3" s="256"/>
      <c r="F3" s="257"/>
    </row>
    <row r="4" spans="1:20">
      <c r="A4" s="6" t="s">
        <v>57</v>
      </c>
      <c r="B4" s="6" t="s">
        <v>58</v>
      </c>
      <c r="D4" s="255"/>
      <c r="E4" s="256"/>
      <c r="F4" s="257"/>
    </row>
    <row r="5" spans="1:20">
      <c r="A5" s="6" t="s">
        <v>59</v>
      </c>
      <c r="B5" s="6" t="s">
        <v>63</v>
      </c>
      <c r="D5" s="255"/>
      <c r="E5" s="256"/>
      <c r="F5" s="257"/>
    </row>
    <row r="6" spans="1:20">
      <c r="A6" s="6" t="s">
        <v>60</v>
      </c>
      <c r="B6" s="6" t="s">
        <v>61</v>
      </c>
      <c r="D6" s="255"/>
      <c r="E6" s="256"/>
      <c r="F6" s="257"/>
    </row>
    <row r="7" spans="1:20">
      <c r="A7" s="6" t="s">
        <v>62</v>
      </c>
      <c r="B7" s="45" t="s">
        <v>64</v>
      </c>
      <c r="D7" s="255"/>
      <c r="E7" s="256"/>
      <c r="F7" s="257"/>
    </row>
    <row r="8" spans="1:20" ht="13.8" thickBot="1">
      <c r="A8" s="6" t="s">
        <v>67</v>
      </c>
      <c r="B8" s="6" t="s">
        <v>68</v>
      </c>
      <c r="D8" s="258"/>
      <c r="E8" s="259"/>
      <c r="F8" s="260"/>
    </row>
    <row r="9" spans="1:20">
      <c r="A9" s="6" t="s">
        <v>65</v>
      </c>
      <c r="B9" s="6" t="s">
        <v>66</v>
      </c>
    </row>
    <row r="10" spans="1:20">
      <c r="A10" s="6" t="s">
        <v>72</v>
      </c>
      <c r="B10" s="45" t="s">
        <v>298</v>
      </c>
    </row>
    <row r="11" spans="1:20">
      <c r="A11" s="6" t="s">
        <v>282</v>
      </c>
      <c r="B11" s="45" t="s">
        <v>283</v>
      </c>
    </row>
    <row r="12" spans="1:20">
      <c r="A12" s="6" t="s">
        <v>103</v>
      </c>
      <c r="B12" s="45" t="s">
        <v>101</v>
      </c>
    </row>
    <row r="13" spans="1:20">
      <c r="A13" s="6" t="s">
        <v>69</v>
      </c>
      <c r="B13" s="45" t="s">
        <v>70</v>
      </c>
    </row>
    <row r="14" spans="1:20">
      <c r="A14" s="6" t="s">
        <v>71</v>
      </c>
      <c r="B14" s="45" t="s">
        <v>73</v>
      </c>
    </row>
    <row r="15" spans="1:20">
      <c r="A15" s="6" t="s">
        <v>74</v>
      </c>
      <c r="B15" s="44" t="s">
        <v>75</v>
      </c>
    </row>
    <row r="16" spans="1:20">
      <c r="A16" s="6" t="s">
        <v>76</v>
      </c>
      <c r="B16" s="45" t="s">
        <v>77</v>
      </c>
    </row>
    <row r="17" spans="1:2">
      <c r="A17" s="6" t="s">
        <v>78</v>
      </c>
      <c r="B17" s="45" t="s">
        <v>79</v>
      </c>
    </row>
    <row r="18" spans="1:2">
      <c r="A18" s="6" t="s">
        <v>354</v>
      </c>
      <c r="B18" s="45" t="s">
        <v>85</v>
      </c>
    </row>
    <row r="19" spans="1:2">
      <c r="A19" s="6" t="s">
        <v>355</v>
      </c>
      <c r="B19" s="45" t="s">
        <v>84</v>
      </c>
    </row>
    <row r="20" spans="1:2">
      <c r="A20" s="6" t="s">
        <v>82</v>
      </c>
      <c r="B20" s="45" t="s">
        <v>83</v>
      </c>
    </row>
    <row r="21" spans="1:2">
      <c r="A21" s="6" t="s">
        <v>80</v>
      </c>
      <c r="B21" s="45" t="s">
        <v>81</v>
      </c>
    </row>
    <row r="22" spans="1:2">
      <c r="A22" s="6" t="s">
        <v>86</v>
      </c>
      <c r="B22" s="44" t="s">
        <v>87</v>
      </c>
    </row>
    <row r="23" spans="1:2">
      <c r="A23" s="6" t="s">
        <v>88</v>
      </c>
      <c r="B23" s="45" t="s">
        <v>89</v>
      </c>
    </row>
    <row r="24" spans="1:2">
      <c r="A24" s="6" t="s">
        <v>90</v>
      </c>
      <c r="B24" s="45" t="s">
        <v>91</v>
      </c>
    </row>
    <row r="25" spans="1:2">
      <c r="A25" s="6" t="s">
        <v>356</v>
      </c>
      <c r="B25" s="45" t="s">
        <v>161</v>
      </c>
    </row>
    <row r="26" spans="1:2">
      <c r="A26" s="6" t="s">
        <v>163</v>
      </c>
      <c r="B26" s="44" t="s">
        <v>162</v>
      </c>
    </row>
    <row r="27" spans="1:2">
      <c r="A27" s="6" t="s">
        <v>92</v>
      </c>
      <c r="B27" s="45" t="s">
        <v>93</v>
      </c>
    </row>
    <row r="28" spans="1:2">
      <c r="A28" s="6" t="s">
        <v>102</v>
      </c>
      <c r="B28" s="45" t="s">
        <v>122</v>
      </c>
    </row>
    <row r="29" spans="1:2">
      <c r="A29" s="6" t="s">
        <v>104</v>
      </c>
      <c r="B29" s="44" t="s">
        <v>125</v>
      </c>
    </row>
    <row r="30" spans="1:2" s="75" customFormat="1">
      <c r="A30" s="6" t="s">
        <v>370</v>
      </c>
      <c r="B30" s="45" t="s">
        <v>369</v>
      </c>
    </row>
    <row r="31" spans="1:2">
      <c r="A31" s="6" t="s">
        <v>105</v>
      </c>
      <c r="B31" s="45" t="s">
        <v>127</v>
      </c>
    </row>
    <row r="32" spans="1:2">
      <c r="A32" s="6" t="s">
        <v>107</v>
      </c>
      <c r="B32" s="44" t="s">
        <v>126</v>
      </c>
    </row>
    <row r="33" spans="1:2">
      <c r="A33" s="6" t="s">
        <v>106</v>
      </c>
      <c r="B33" s="44" t="s">
        <v>128</v>
      </c>
    </row>
    <row r="34" spans="1:2">
      <c r="A34" s="6" t="s">
        <v>108</v>
      </c>
      <c r="B34" s="6" t="s">
        <v>124</v>
      </c>
    </row>
    <row r="35" spans="1:2">
      <c r="A35" s="6" t="s">
        <v>94</v>
      </c>
      <c r="B35" s="44" t="s">
        <v>95</v>
      </c>
    </row>
    <row r="36" spans="1:2">
      <c r="A36" s="6" t="s">
        <v>109</v>
      </c>
      <c r="B36" s="44" t="s">
        <v>130</v>
      </c>
    </row>
    <row r="37" spans="1:2">
      <c r="A37" s="6" t="s">
        <v>110</v>
      </c>
      <c r="B37" s="44" t="s">
        <v>129</v>
      </c>
    </row>
    <row r="38" spans="1:2">
      <c r="A38" s="6" t="s">
        <v>96</v>
      </c>
      <c r="B38" s="45" t="s">
        <v>335</v>
      </c>
    </row>
    <row r="39" spans="1:2">
      <c r="A39" s="6" t="s">
        <v>97</v>
      </c>
      <c r="B39" s="45" t="s">
        <v>100</v>
      </c>
    </row>
    <row r="40" spans="1:2">
      <c r="A40" s="6" t="s">
        <v>98</v>
      </c>
      <c r="B40" s="45" t="s">
        <v>99</v>
      </c>
    </row>
    <row r="41" spans="1:2">
      <c r="A41" s="6" t="s">
        <v>136</v>
      </c>
      <c r="B41" s="45" t="s">
        <v>338</v>
      </c>
    </row>
    <row r="42" spans="1:2">
      <c r="A42" s="6" t="s">
        <v>120</v>
      </c>
      <c r="B42" s="6" t="s">
        <v>121</v>
      </c>
    </row>
    <row r="43" spans="1:2">
      <c r="A43" s="6" t="s">
        <v>137</v>
      </c>
      <c r="B43" s="44" t="s">
        <v>138</v>
      </c>
    </row>
    <row r="44" spans="1:2">
      <c r="A44" s="6" t="s">
        <v>139</v>
      </c>
      <c r="B44" s="44" t="s">
        <v>140</v>
      </c>
    </row>
    <row r="45" spans="1:2">
      <c r="A45" s="6" t="s">
        <v>141</v>
      </c>
      <c r="B45" s="44" t="s">
        <v>142</v>
      </c>
    </row>
    <row r="46" spans="1:2">
      <c r="A46" s="6" t="s">
        <v>145</v>
      </c>
      <c r="B46" s="44" t="s">
        <v>146</v>
      </c>
    </row>
    <row r="47" spans="1:2">
      <c r="A47" s="6" t="s">
        <v>147</v>
      </c>
      <c r="B47" s="44" t="s">
        <v>148</v>
      </c>
    </row>
    <row r="48" spans="1:2">
      <c r="A48" s="6" t="s">
        <v>149</v>
      </c>
      <c r="B48" s="44" t="s">
        <v>339</v>
      </c>
    </row>
    <row r="49" spans="1:2">
      <c r="A49" s="6" t="s">
        <v>111</v>
      </c>
      <c r="B49" s="45" t="s">
        <v>131</v>
      </c>
    </row>
    <row r="50" spans="1:2">
      <c r="A50" s="6" t="s">
        <v>112</v>
      </c>
      <c r="B50" s="45" t="s">
        <v>336</v>
      </c>
    </row>
    <row r="51" spans="1:2">
      <c r="A51" s="6" t="s">
        <v>143</v>
      </c>
      <c r="B51" s="44" t="s">
        <v>144</v>
      </c>
    </row>
    <row r="52" spans="1:2">
      <c r="A52" s="6" t="s">
        <v>113</v>
      </c>
      <c r="B52" s="45" t="s">
        <v>337</v>
      </c>
    </row>
    <row r="53" spans="1:2">
      <c r="A53" s="6" t="s">
        <v>357</v>
      </c>
      <c r="B53" s="44" t="s">
        <v>150</v>
      </c>
    </row>
    <row r="54" spans="1:2">
      <c r="A54" s="6" t="s">
        <v>151</v>
      </c>
      <c r="B54" s="45" t="s">
        <v>340</v>
      </c>
    </row>
    <row r="55" spans="1:2">
      <c r="A55" s="6" t="s">
        <v>152</v>
      </c>
      <c r="B55" s="44" t="s">
        <v>153</v>
      </c>
    </row>
    <row r="56" spans="1:2">
      <c r="A56" s="6" t="s">
        <v>154</v>
      </c>
      <c r="B56" s="44" t="s">
        <v>155</v>
      </c>
    </row>
    <row r="57" spans="1:2">
      <c r="A57" s="6" t="s">
        <v>358</v>
      </c>
      <c r="B57" s="44" t="s">
        <v>156</v>
      </c>
    </row>
    <row r="58" spans="1:2">
      <c r="A58" s="6" t="s">
        <v>157</v>
      </c>
      <c r="B58" s="44" t="s">
        <v>158</v>
      </c>
    </row>
    <row r="59" spans="1:2">
      <c r="A59" s="6" t="s">
        <v>159</v>
      </c>
      <c r="B59" s="45" t="s">
        <v>160</v>
      </c>
    </row>
    <row r="60" spans="1:2">
      <c r="A60" s="6" t="s">
        <v>176</v>
      </c>
      <c r="B60" s="45" t="s">
        <v>342</v>
      </c>
    </row>
    <row r="61" spans="1:2" s="75" customFormat="1">
      <c r="A61" s="6" t="s">
        <v>364</v>
      </c>
      <c r="B61" s="45" t="s">
        <v>180</v>
      </c>
    </row>
    <row r="62" spans="1:2">
      <c r="A62" s="6" t="s">
        <v>365</v>
      </c>
      <c r="B62" s="44" t="s">
        <v>366</v>
      </c>
    </row>
    <row r="63" spans="1:2">
      <c r="A63" s="6" t="s">
        <v>181</v>
      </c>
      <c r="B63" s="44" t="s">
        <v>182</v>
      </c>
    </row>
    <row r="64" spans="1:2">
      <c r="A64" s="6" t="s">
        <v>183</v>
      </c>
      <c r="B64" s="44" t="s">
        <v>184</v>
      </c>
    </row>
    <row r="65" spans="1:2">
      <c r="A65" s="6" t="s">
        <v>185</v>
      </c>
      <c r="B65" s="44" t="s">
        <v>186</v>
      </c>
    </row>
    <row r="66" spans="1:2">
      <c r="A66" s="6" t="s">
        <v>187</v>
      </c>
      <c r="B66" s="44" t="s">
        <v>188</v>
      </c>
    </row>
    <row r="67" spans="1:2">
      <c r="A67" s="6" t="s">
        <v>352</v>
      </c>
      <c r="B67" s="44" t="s">
        <v>353</v>
      </c>
    </row>
    <row r="68" spans="1:2">
      <c r="A68" s="6" t="s">
        <v>189</v>
      </c>
      <c r="B68" s="44" t="s">
        <v>190</v>
      </c>
    </row>
    <row r="69" spans="1:2">
      <c r="A69" s="6" t="s">
        <v>191</v>
      </c>
      <c r="B69" s="44" t="s">
        <v>192</v>
      </c>
    </row>
    <row r="70" spans="1:2">
      <c r="A70" s="6" t="s">
        <v>359</v>
      </c>
      <c r="B70" s="44" t="s">
        <v>193</v>
      </c>
    </row>
    <row r="71" spans="1:2">
      <c r="A71" s="6" t="s">
        <v>194</v>
      </c>
      <c r="B71" s="44" t="s">
        <v>223</v>
      </c>
    </row>
    <row r="72" spans="1:2">
      <c r="A72" s="6" t="s">
        <v>195</v>
      </c>
      <c r="B72" s="44" t="s">
        <v>196</v>
      </c>
    </row>
    <row r="73" spans="1:2">
      <c r="A73" s="6" t="s">
        <v>197</v>
      </c>
      <c r="B73" s="44" t="s">
        <v>198</v>
      </c>
    </row>
    <row r="74" spans="1:2">
      <c r="A74" s="6" t="s">
        <v>199</v>
      </c>
      <c r="B74" s="44" t="s">
        <v>200</v>
      </c>
    </row>
    <row r="75" spans="1:2">
      <c r="A75" s="6" t="s">
        <v>203</v>
      </c>
      <c r="B75" s="44" t="s">
        <v>204</v>
      </c>
    </row>
    <row r="76" spans="1:2">
      <c r="A76" s="6" t="s">
        <v>201</v>
      </c>
      <c r="B76" s="44" t="s">
        <v>202</v>
      </c>
    </row>
    <row r="77" spans="1:2">
      <c r="A77" s="6" t="s">
        <v>205</v>
      </c>
      <c r="B77" s="45" t="s">
        <v>206</v>
      </c>
    </row>
    <row r="78" spans="1:2">
      <c r="A78" s="6" t="s">
        <v>207</v>
      </c>
      <c r="B78" s="45" t="s">
        <v>208</v>
      </c>
    </row>
    <row r="79" spans="1:2">
      <c r="A79" s="6" t="s">
        <v>209</v>
      </c>
      <c r="B79" s="45" t="s">
        <v>210</v>
      </c>
    </row>
    <row r="80" spans="1:2">
      <c r="A80" s="6" t="s">
        <v>211</v>
      </c>
      <c r="B80" s="45" t="s">
        <v>212</v>
      </c>
    </row>
    <row r="81" spans="1:2">
      <c r="A81" s="6" t="s">
        <v>213</v>
      </c>
      <c r="B81" s="45" t="s">
        <v>216</v>
      </c>
    </row>
    <row r="82" spans="1:2">
      <c r="A82" s="6" t="s">
        <v>214</v>
      </c>
      <c r="B82" s="44" t="s">
        <v>215</v>
      </c>
    </row>
    <row r="83" spans="1:2">
      <c r="A83" s="6" t="s">
        <v>217</v>
      </c>
      <c r="B83" s="45" t="s">
        <v>218</v>
      </c>
    </row>
    <row r="84" spans="1:2">
      <c r="A84" s="6" t="s">
        <v>219</v>
      </c>
      <c r="B84" s="45" t="s">
        <v>220</v>
      </c>
    </row>
    <row r="85" spans="1:2">
      <c r="A85" s="6" t="s">
        <v>221</v>
      </c>
      <c r="B85" s="45" t="s">
        <v>222</v>
      </c>
    </row>
    <row r="86" spans="1:2">
      <c r="A86" s="6" t="s">
        <v>224</v>
      </c>
      <c r="B86" s="45" t="s">
        <v>225</v>
      </c>
    </row>
    <row r="87" spans="1:2">
      <c r="A87" s="6" t="s">
        <v>226</v>
      </c>
      <c r="B87" s="45" t="s">
        <v>227</v>
      </c>
    </row>
    <row r="88" spans="1:2">
      <c r="A88" s="6" t="s">
        <v>228</v>
      </c>
      <c r="B88" s="45" t="s">
        <v>229</v>
      </c>
    </row>
    <row r="89" spans="1:2">
      <c r="A89" s="6" t="s">
        <v>230</v>
      </c>
      <c r="B89" s="44" t="s">
        <v>231</v>
      </c>
    </row>
    <row r="90" spans="1:2">
      <c r="A90" s="6" t="s">
        <v>232</v>
      </c>
      <c r="B90" s="44" t="s">
        <v>233</v>
      </c>
    </row>
    <row r="91" spans="1:2">
      <c r="A91" s="6" t="s">
        <v>234</v>
      </c>
      <c r="B91" s="44" t="s">
        <v>235</v>
      </c>
    </row>
    <row r="92" spans="1:2">
      <c r="A92" s="6" t="s">
        <v>236</v>
      </c>
      <c r="B92" s="44" t="s">
        <v>237</v>
      </c>
    </row>
    <row r="93" spans="1:2">
      <c r="A93" s="6" t="s">
        <v>238</v>
      </c>
      <c r="B93" s="44" t="s">
        <v>239</v>
      </c>
    </row>
    <row r="94" spans="1:2">
      <c r="A94" s="6" t="s">
        <v>240</v>
      </c>
      <c r="B94" s="44" t="s">
        <v>241</v>
      </c>
    </row>
    <row r="95" spans="1:2">
      <c r="A95" s="6" t="s">
        <v>114</v>
      </c>
      <c r="B95" s="6" t="s">
        <v>123</v>
      </c>
    </row>
    <row r="96" spans="1:2">
      <c r="A96" s="6" t="s">
        <v>242</v>
      </c>
      <c r="B96" s="44" t="s">
        <v>243</v>
      </c>
    </row>
    <row r="97" spans="1:2">
      <c r="A97" s="6" t="s">
        <v>244</v>
      </c>
      <c r="B97" s="44" t="s">
        <v>245</v>
      </c>
    </row>
    <row r="98" spans="1:2">
      <c r="A98" s="6" t="s">
        <v>246</v>
      </c>
      <c r="B98" s="44" t="s">
        <v>247</v>
      </c>
    </row>
    <row r="99" spans="1:2">
      <c r="A99" s="6" t="s">
        <v>248</v>
      </c>
      <c r="B99" s="44" t="s">
        <v>249</v>
      </c>
    </row>
    <row r="100" spans="1:2">
      <c r="A100" s="6" t="s">
        <v>115</v>
      </c>
      <c r="B100" s="44" t="s">
        <v>132</v>
      </c>
    </row>
    <row r="101" spans="1:2">
      <c r="A101" s="6" t="s">
        <v>164</v>
      </c>
      <c r="B101" s="44" t="s">
        <v>165</v>
      </c>
    </row>
    <row r="102" spans="1:2">
      <c r="A102" s="6" t="s">
        <v>360</v>
      </c>
      <c r="B102" s="44" t="s">
        <v>250</v>
      </c>
    </row>
    <row r="103" spans="1:2">
      <c r="A103" s="6" t="s">
        <v>251</v>
      </c>
      <c r="B103" s="44" t="s">
        <v>252</v>
      </c>
    </row>
    <row r="104" spans="1:2">
      <c r="A104" s="6" t="s">
        <v>253</v>
      </c>
      <c r="B104" s="45" t="s">
        <v>254</v>
      </c>
    </row>
    <row r="105" spans="1:2">
      <c r="A105" s="6" t="s">
        <v>255</v>
      </c>
      <c r="B105" s="44" t="s">
        <v>256</v>
      </c>
    </row>
    <row r="106" spans="1:2">
      <c r="A106" s="6" t="s">
        <v>166</v>
      </c>
      <c r="B106" s="45" t="s">
        <v>167</v>
      </c>
    </row>
    <row r="107" spans="1:2">
      <c r="A107" s="6" t="s">
        <v>257</v>
      </c>
      <c r="B107" s="44" t="s">
        <v>258</v>
      </c>
    </row>
    <row r="108" spans="1:2">
      <c r="A108" s="6" t="s">
        <v>168</v>
      </c>
      <c r="B108" s="44" t="s">
        <v>169</v>
      </c>
    </row>
    <row r="109" spans="1:2">
      <c r="A109" s="6" t="s">
        <v>170</v>
      </c>
      <c r="B109" s="45" t="s">
        <v>341</v>
      </c>
    </row>
    <row r="110" spans="1:2">
      <c r="A110" s="6" t="s">
        <v>259</v>
      </c>
      <c r="B110" s="45" t="s">
        <v>260</v>
      </c>
    </row>
    <row r="111" spans="1:2">
      <c r="A111" s="6" t="s">
        <v>261</v>
      </c>
      <c r="B111" s="44" t="s">
        <v>262</v>
      </c>
    </row>
    <row r="112" spans="1:2">
      <c r="A112" s="6" t="s">
        <v>171</v>
      </c>
      <c r="B112" s="44" t="s">
        <v>172</v>
      </c>
    </row>
    <row r="113" spans="1:2">
      <c r="A113" s="6" t="s">
        <v>263</v>
      </c>
      <c r="B113" s="44" t="s">
        <v>264</v>
      </c>
    </row>
    <row r="114" spans="1:2">
      <c r="A114" s="6" t="s">
        <v>361</v>
      </c>
      <c r="B114" s="45" t="s">
        <v>293</v>
      </c>
    </row>
    <row r="115" spans="1:2">
      <c r="A115" s="6" t="s">
        <v>116</v>
      </c>
      <c r="B115" s="45" t="s">
        <v>133</v>
      </c>
    </row>
    <row r="116" spans="1:2">
      <c r="A116" s="6" t="s">
        <v>297</v>
      </c>
      <c r="B116" s="45" t="s">
        <v>346</v>
      </c>
    </row>
    <row r="117" spans="1:2">
      <c r="A117" s="6" t="s">
        <v>118</v>
      </c>
      <c r="B117" s="45" t="s">
        <v>134</v>
      </c>
    </row>
    <row r="118" spans="1:2">
      <c r="A118" s="6" t="s">
        <v>178</v>
      </c>
      <c r="B118" s="44" t="s">
        <v>174</v>
      </c>
    </row>
    <row r="119" spans="1:2">
      <c r="A119" s="6" t="s">
        <v>177</v>
      </c>
      <c r="B119" s="45" t="s">
        <v>173</v>
      </c>
    </row>
    <row r="120" spans="1:2">
      <c r="A120" s="6" t="s">
        <v>265</v>
      </c>
      <c r="B120" s="44" t="s">
        <v>266</v>
      </c>
    </row>
    <row r="121" spans="1:2">
      <c r="A121" s="6" t="s">
        <v>267</v>
      </c>
      <c r="B121" s="45" t="s">
        <v>268</v>
      </c>
    </row>
    <row r="122" spans="1:2">
      <c r="A122" s="6" t="s">
        <v>269</v>
      </c>
      <c r="B122" s="44" t="s">
        <v>270</v>
      </c>
    </row>
    <row r="123" spans="1:2">
      <c r="A123" s="6" t="s">
        <v>271</v>
      </c>
      <c r="B123" s="45" t="s">
        <v>272</v>
      </c>
    </row>
    <row r="124" spans="1:2" s="75" customFormat="1">
      <c r="A124" s="6" t="s">
        <v>367</v>
      </c>
      <c r="B124" s="45" t="s">
        <v>368</v>
      </c>
    </row>
    <row r="125" spans="1:2">
      <c r="A125" s="6" t="s">
        <v>273</v>
      </c>
      <c r="B125" s="45" t="s">
        <v>274</v>
      </c>
    </row>
    <row r="126" spans="1:2">
      <c r="A126" s="6" t="s">
        <v>294</v>
      </c>
      <c r="B126" s="45" t="s">
        <v>345</v>
      </c>
    </row>
    <row r="127" spans="1:2">
      <c r="A127" s="6" t="s">
        <v>275</v>
      </c>
      <c r="B127" s="44" t="s">
        <v>276</v>
      </c>
    </row>
    <row r="128" spans="1:2">
      <c r="A128" s="6" t="s">
        <v>277</v>
      </c>
      <c r="B128" s="44" t="s">
        <v>278</v>
      </c>
    </row>
    <row r="129" spans="1:2">
      <c r="A129" s="6" t="s">
        <v>279</v>
      </c>
      <c r="B129" s="44" t="s">
        <v>280</v>
      </c>
    </row>
    <row r="130" spans="1:2">
      <c r="A130" s="6" t="s">
        <v>362</v>
      </c>
      <c r="B130" s="44" t="s">
        <v>281</v>
      </c>
    </row>
    <row r="131" spans="1:2" s="76" customFormat="1">
      <c r="A131" s="6" t="s">
        <v>372</v>
      </c>
      <c r="B131" s="44" t="s">
        <v>373</v>
      </c>
    </row>
    <row r="132" spans="1:2" s="75" customFormat="1">
      <c r="A132" s="6" t="s">
        <v>371</v>
      </c>
      <c r="B132" s="44" t="s">
        <v>346</v>
      </c>
    </row>
    <row r="133" spans="1:2">
      <c r="A133" s="6" t="s">
        <v>291</v>
      </c>
      <c r="B133" s="45" t="s">
        <v>292</v>
      </c>
    </row>
    <row r="134" spans="1:2">
      <c r="A134" s="6" t="s">
        <v>363</v>
      </c>
      <c r="B134" s="45" t="s">
        <v>284</v>
      </c>
    </row>
    <row r="135" spans="1:2">
      <c r="A135" s="6" t="s">
        <v>285</v>
      </c>
      <c r="B135" s="44" t="s">
        <v>286</v>
      </c>
    </row>
    <row r="136" spans="1:2">
      <c r="A136" s="6" t="s">
        <v>295</v>
      </c>
      <c r="B136" s="45" t="s">
        <v>296</v>
      </c>
    </row>
    <row r="137" spans="1:2">
      <c r="A137" s="6" t="s">
        <v>287</v>
      </c>
      <c r="B137" s="45" t="s">
        <v>343</v>
      </c>
    </row>
    <row r="138" spans="1:2">
      <c r="A138" s="6" t="s">
        <v>179</v>
      </c>
      <c r="B138" s="45" t="s">
        <v>175</v>
      </c>
    </row>
    <row r="139" spans="1:2">
      <c r="A139" s="6" t="s">
        <v>119</v>
      </c>
      <c r="B139" s="45" t="s">
        <v>135</v>
      </c>
    </row>
    <row r="140" spans="1:2">
      <c r="A140" s="6" t="s">
        <v>289</v>
      </c>
      <c r="B140" s="45" t="s">
        <v>344</v>
      </c>
    </row>
    <row r="141" spans="1:2">
      <c r="A141" s="6" t="s">
        <v>288</v>
      </c>
      <c r="B141" s="45" t="s">
        <v>290</v>
      </c>
    </row>
    <row r="143" spans="1:2">
      <c r="A143" s="261" t="s">
        <v>347</v>
      </c>
      <c r="B143" s="262"/>
    </row>
    <row r="144" spans="1:2">
      <c r="A144" s="263"/>
      <c r="B144" s="264"/>
    </row>
    <row r="145" spans="1:2">
      <c r="A145" s="265"/>
      <c r="B145" s="266"/>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94A9-2E92-44B9-AA28-1D9D7A2360A9}">
  <sheetPr>
    <pageSetUpPr fitToPage="1"/>
  </sheetPr>
  <dimension ref="A1:V425"/>
  <sheetViews>
    <sheetView topLeftCell="A2" zoomScaleNormal="100" workbookViewId="0">
      <selection activeCell="C11" sqref="C11"/>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401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Indian Affairs (BIA)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1</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1854</v>
      </c>
      <c r="C10" s="273"/>
      <c r="D10" s="273"/>
      <c r="E10" s="273"/>
      <c r="F10" s="345"/>
      <c r="G10" s="351"/>
      <c r="H10" s="357"/>
      <c r="I10" s="354"/>
      <c r="J10" s="339"/>
      <c r="K10" s="318"/>
      <c r="L10" s="313"/>
      <c r="M10" s="314"/>
      <c r="N10" s="21"/>
      <c r="O10" s="111"/>
    </row>
    <row r="11" spans="1:19" s="79" customFormat="1" ht="13.8" thickBot="1">
      <c r="A11" s="286"/>
      <c r="B11" s="55" t="s">
        <v>21</v>
      </c>
      <c r="C11" s="56" t="s">
        <v>399</v>
      </c>
      <c r="D11" s="341" t="s">
        <v>398</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20.399999999999999">
      <c r="A19" s="323"/>
      <c r="B19" s="12" t="s">
        <v>397</v>
      </c>
      <c r="C19" s="12" t="s">
        <v>396</v>
      </c>
      <c r="D19" s="4">
        <v>45063</v>
      </c>
      <c r="E19" s="12"/>
      <c r="F19" s="12" t="s">
        <v>395</v>
      </c>
      <c r="G19" s="272" t="s">
        <v>394</v>
      </c>
      <c r="H19" s="273"/>
      <c r="I19" s="274"/>
      <c r="J19" s="61" t="s">
        <v>6</v>
      </c>
      <c r="K19" s="61"/>
      <c r="L19" s="61" t="s">
        <v>3</v>
      </c>
      <c r="M19" s="90">
        <v>774</v>
      </c>
      <c r="N19" s="2"/>
      <c r="V19" s="72"/>
    </row>
    <row r="20" spans="1:22" ht="20.399999999999999">
      <c r="A20" s="323"/>
      <c r="B20" s="78" t="s">
        <v>325</v>
      </c>
      <c r="C20" s="78" t="s">
        <v>327</v>
      </c>
      <c r="D20" s="78" t="s">
        <v>23</v>
      </c>
      <c r="E20" s="321" t="s">
        <v>329</v>
      </c>
      <c r="F20" s="321"/>
      <c r="G20" s="275"/>
      <c r="H20" s="276"/>
      <c r="I20" s="277"/>
      <c r="J20" s="17" t="s">
        <v>18</v>
      </c>
      <c r="K20" s="18"/>
      <c r="L20" s="18" t="s">
        <v>3</v>
      </c>
      <c r="M20" s="89">
        <v>398.6</v>
      </c>
      <c r="N20" s="2"/>
      <c r="V20" s="73"/>
    </row>
    <row r="21" spans="1:22" ht="31.2" thickBot="1">
      <c r="A21" s="324"/>
      <c r="B21" s="13" t="s">
        <v>393</v>
      </c>
      <c r="C21" s="13" t="s">
        <v>392</v>
      </c>
      <c r="D21" s="88">
        <v>45064</v>
      </c>
      <c r="E21" s="15" t="s">
        <v>4</v>
      </c>
      <c r="F21" s="16" t="s">
        <v>391</v>
      </c>
      <c r="G21" s="278"/>
      <c r="H21" s="279"/>
      <c r="I21" s="280"/>
      <c r="J21" s="17" t="s">
        <v>390</v>
      </c>
      <c r="K21" s="18"/>
      <c r="L21" s="18" t="s">
        <v>3</v>
      </c>
      <c r="M21" s="89">
        <v>229.78</v>
      </c>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21" thickBot="1">
      <c r="A23" s="325"/>
      <c r="B23" s="12" t="s">
        <v>389</v>
      </c>
      <c r="C23" s="12"/>
      <c r="D23" s="4"/>
      <c r="E23" s="12"/>
      <c r="F23" s="12"/>
      <c r="G23" s="272"/>
      <c r="H23" s="273"/>
      <c r="I23" s="274"/>
      <c r="J23" s="61" t="s">
        <v>388</v>
      </c>
      <c r="K23" s="61"/>
      <c r="L23" s="61" t="s">
        <v>3</v>
      </c>
      <c r="M23" s="92">
        <v>55.02</v>
      </c>
      <c r="N23" s="2"/>
      <c r="V23" s="73"/>
    </row>
    <row r="24" spans="1:22" ht="21" thickBot="1">
      <c r="A24" s="325"/>
      <c r="B24" s="78" t="s">
        <v>325</v>
      </c>
      <c r="C24" s="78" t="s">
        <v>327</v>
      </c>
      <c r="D24" s="78" t="s">
        <v>23</v>
      </c>
      <c r="E24" s="321" t="s">
        <v>329</v>
      </c>
      <c r="F24" s="321"/>
      <c r="G24" s="275"/>
      <c r="H24" s="276"/>
      <c r="I24" s="277"/>
      <c r="J24" s="17" t="s">
        <v>5</v>
      </c>
      <c r="K24" s="18"/>
      <c r="L24" s="18" t="s">
        <v>3</v>
      </c>
      <c r="M24" s="89">
        <v>276.5</v>
      </c>
      <c r="N24" s="2"/>
      <c r="V24" s="73"/>
    </row>
    <row r="25" spans="1:22" ht="13.8" thickBot="1">
      <c r="A25" s="326"/>
      <c r="B25" s="13"/>
      <c r="C25" s="13"/>
      <c r="D25" s="14"/>
      <c r="E25" s="15" t="s">
        <v>4</v>
      </c>
      <c r="F25" s="16"/>
      <c r="G25" s="267"/>
      <c r="H25" s="268"/>
      <c r="I25" s="269"/>
      <c r="J25" s="17" t="s">
        <v>387</v>
      </c>
      <c r="K25" s="18" t="s">
        <v>3</v>
      </c>
      <c r="L25" s="18"/>
      <c r="M25" s="89">
        <v>25.67</v>
      </c>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21" thickBot="1">
      <c r="A27" s="325"/>
      <c r="B27" s="12" t="s">
        <v>386</v>
      </c>
      <c r="C27" s="12" t="s">
        <v>385</v>
      </c>
      <c r="D27" s="4">
        <v>45077</v>
      </c>
      <c r="E27" s="12"/>
      <c r="F27" s="12" t="s">
        <v>384</v>
      </c>
      <c r="G27" s="272" t="s">
        <v>383</v>
      </c>
      <c r="H27" s="273"/>
      <c r="I27" s="274"/>
      <c r="J27" s="61" t="s">
        <v>6</v>
      </c>
      <c r="K27" s="61"/>
      <c r="L27" s="61" t="s">
        <v>3</v>
      </c>
      <c r="M27" s="90">
        <v>2850</v>
      </c>
      <c r="N27" s="2"/>
      <c r="V27" s="73"/>
    </row>
    <row r="28" spans="1:22" ht="21" thickBot="1">
      <c r="A28" s="325"/>
      <c r="B28" s="78" t="s">
        <v>325</v>
      </c>
      <c r="C28" s="78" t="s">
        <v>327</v>
      </c>
      <c r="D28" s="78" t="s">
        <v>23</v>
      </c>
      <c r="E28" s="321" t="s">
        <v>329</v>
      </c>
      <c r="F28" s="321"/>
      <c r="G28" s="275"/>
      <c r="H28" s="276"/>
      <c r="I28" s="277"/>
      <c r="J28" s="17" t="s">
        <v>5</v>
      </c>
      <c r="K28" s="18"/>
      <c r="L28" s="18" t="s">
        <v>3</v>
      </c>
      <c r="M28" s="91">
        <v>486</v>
      </c>
      <c r="N28" s="2"/>
      <c r="V28" s="73"/>
    </row>
    <row r="29" spans="1:22" ht="31.2" thickBot="1">
      <c r="A29" s="326"/>
      <c r="B29" s="13" t="s">
        <v>382</v>
      </c>
      <c r="C29" s="13" t="s">
        <v>381</v>
      </c>
      <c r="D29" s="88">
        <v>45078</v>
      </c>
      <c r="E29" s="15" t="s">
        <v>4</v>
      </c>
      <c r="F29" s="16" t="s">
        <v>380</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21" thickBot="1">
      <c r="A31" s="325"/>
      <c r="B31" s="12" t="s">
        <v>379</v>
      </c>
      <c r="C31" s="12" t="s">
        <v>378</v>
      </c>
      <c r="D31" s="4">
        <v>45135</v>
      </c>
      <c r="E31" s="12"/>
      <c r="F31" s="12" t="s">
        <v>377</v>
      </c>
      <c r="G31" s="272" t="s">
        <v>375</v>
      </c>
      <c r="H31" s="273"/>
      <c r="I31" s="274"/>
      <c r="J31" s="61" t="s">
        <v>6</v>
      </c>
      <c r="K31" s="61"/>
      <c r="L31" s="61" t="s">
        <v>3</v>
      </c>
      <c r="M31" s="90">
        <v>660</v>
      </c>
      <c r="N31" s="2"/>
      <c r="V31" s="73"/>
    </row>
    <row r="32" spans="1:22" ht="21" thickBot="1">
      <c r="A32" s="325"/>
      <c r="B32" s="78" t="s">
        <v>325</v>
      </c>
      <c r="C32" s="78" t="s">
        <v>327</v>
      </c>
      <c r="D32" s="78" t="s">
        <v>23</v>
      </c>
      <c r="E32" s="321" t="s">
        <v>329</v>
      </c>
      <c r="F32" s="321"/>
      <c r="G32" s="275"/>
      <c r="H32" s="276"/>
      <c r="I32" s="277"/>
      <c r="J32" s="17" t="s">
        <v>5</v>
      </c>
      <c r="K32" s="18"/>
      <c r="L32" s="18" t="s">
        <v>3</v>
      </c>
      <c r="M32" s="89">
        <v>304</v>
      </c>
      <c r="N32" s="2"/>
      <c r="V32" s="73"/>
    </row>
    <row r="33" spans="1:22" ht="21" thickBot="1">
      <c r="A33" s="326"/>
      <c r="B33" s="13" t="s">
        <v>376</v>
      </c>
      <c r="C33" s="13" t="s">
        <v>375</v>
      </c>
      <c r="D33" s="88">
        <v>45139</v>
      </c>
      <c r="E33" s="15" t="s">
        <v>4</v>
      </c>
      <c r="F33" s="16" t="s">
        <v>374</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78" t="s">
        <v>325</v>
      </c>
      <c r="C36" s="78" t="s">
        <v>327</v>
      </c>
      <c r="D36" s="78"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78" t="s">
        <v>325</v>
      </c>
      <c r="C40" s="78" t="s">
        <v>327</v>
      </c>
      <c r="D40" s="78"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3591F-9C8A-4C1B-81D4-A0450AA4D950}">
  <sheetPr>
    <pageSetUpPr fitToPage="1"/>
  </sheetPr>
  <dimension ref="A1:V425"/>
  <sheetViews>
    <sheetView topLeftCell="A2" zoomScale="120" zoomScaleNormal="120" workbookViewId="0">
      <selection activeCell="B10" sqref="B10:F10"/>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Indian Education (BIE)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2</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1855</v>
      </c>
      <c r="C10" s="273"/>
      <c r="D10" s="273"/>
      <c r="E10" s="273"/>
      <c r="F10" s="345"/>
      <c r="G10" s="351"/>
      <c r="H10" s="357"/>
      <c r="I10" s="354"/>
      <c r="J10" s="339"/>
      <c r="K10" s="318"/>
      <c r="L10" s="313"/>
      <c r="M10" s="314"/>
      <c r="N10" s="21"/>
      <c r="O10" s="111"/>
    </row>
    <row r="11" spans="1:19" s="79" customFormat="1" ht="13.8" thickBot="1">
      <c r="A11" s="286"/>
      <c r="B11" s="55" t="s">
        <v>21</v>
      </c>
      <c r="C11" s="56" t="s">
        <v>446</v>
      </c>
      <c r="D11" s="341" t="s">
        <v>445</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20.399999999999999">
      <c r="A19" s="323"/>
      <c r="B19" s="12" t="s">
        <v>444</v>
      </c>
      <c r="C19" s="12" t="s">
        <v>443</v>
      </c>
      <c r="D19" s="4">
        <v>45013</v>
      </c>
      <c r="E19" s="12"/>
      <c r="F19" s="12" t="s">
        <v>442</v>
      </c>
      <c r="G19" s="272" t="s">
        <v>439</v>
      </c>
      <c r="H19" s="273"/>
      <c r="I19" s="274"/>
      <c r="J19" s="61" t="s">
        <v>6</v>
      </c>
      <c r="K19" s="61" t="s">
        <v>3</v>
      </c>
      <c r="L19" s="61"/>
      <c r="M19" s="92">
        <v>1767.15</v>
      </c>
      <c r="N19" s="2"/>
      <c r="V19" s="72"/>
    </row>
    <row r="20" spans="1:22" ht="20.399999999999999">
      <c r="A20" s="323"/>
      <c r="B20" s="78" t="s">
        <v>325</v>
      </c>
      <c r="C20" s="78" t="s">
        <v>327</v>
      </c>
      <c r="D20" s="78" t="s">
        <v>23</v>
      </c>
      <c r="E20" s="321" t="s">
        <v>329</v>
      </c>
      <c r="F20" s="321"/>
      <c r="G20" s="275"/>
      <c r="H20" s="276"/>
      <c r="I20" s="277"/>
      <c r="J20" s="17" t="s">
        <v>441</v>
      </c>
      <c r="K20" s="18" t="s">
        <v>3</v>
      </c>
      <c r="L20" s="18" t="s">
        <v>3</v>
      </c>
      <c r="M20" s="89">
        <v>879.6</v>
      </c>
      <c r="N20" s="2"/>
      <c r="V20" s="73"/>
    </row>
    <row r="21" spans="1:22" ht="21" thickBot="1">
      <c r="A21" s="324"/>
      <c r="B21" s="13" t="s">
        <v>440</v>
      </c>
      <c r="C21" s="13" t="s">
        <v>439</v>
      </c>
      <c r="D21" s="88">
        <v>45018</v>
      </c>
      <c r="E21" s="15" t="s">
        <v>4</v>
      </c>
      <c r="F21" s="16" t="s">
        <v>438</v>
      </c>
      <c r="G21" s="278"/>
      <c r="H21" s="279"/>
      <c r="I21" s="280"/>
      <c r="J21" s="17" t="s">
        <v>5</v>
      </c>
      <c r="K21" s="18" t="s">
        <v>3</v>
      </c>
      <c r="L21" s="18"/>
      <c r="M21" s="89">
        <v>1334.5</v>
      </c>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21" thickBot="1">
      <c r="A23" s="325"/>
      <c r="B23" s="12" t="s">
        <v>437</v>
      </c>
      <c r="C23" s="12" t="s">
        <v>436</v>
      </c>
      <c r="D23" s="4">
        <v>45035</v>
      </c>
      <c r="E23" s="12"/>
      <c r="F23" s="12" t="s">
        <v>435</v>
      </c>
      <c r="G23" s="272" t="s">
        <v>434</v>
      </c>
      <c r="H23" s="273"/>
      <c r="I23" s="274"/>
      <c r="J23" s="61" t="s">
        <v>6</v>
      </c>
      <c r="K23" s="61"/>
      <c r="L23" s="61" t="s">
        <v>3</v>
      </c>
      <c r="M23" s="92">
        <v>850.52</v>
      </c>
      <c r="N23" s="2"/>
      <c r="V23" s="73"/>
    </row>
    <row r="24" spans="1:22" ht="21" thickBot="1">
      <c r="A24" s="325"/>
      <c r="B24" s="78" t="s">
        <v>325</v>
      </c>
      <c r="C24" s="78" t="s">
        <v>327</v>
      </c>
      <c r="D24" s="78" t="s">
        <v>23</v>
      </c>
      <c r="E24" s="321" t="s">
        <v>329</v>
      </c>
      <c r="F24" s="321"/>
      <c r="G24" s="275"/>
      <c r="H24" s="276"/>
      <c r="I24" s="277"/>
      <c r="J24" s="17" t="s">
        <v>18</v>
      </c>
      <c r="K24" s="18"/>
      <c r="L24" s="18" t="s">
        <v>3</v>
      </c>
      <c r="M24" s="89">
        <v>662.98</v>
      </c>
      <c r="N24" s="2"/>
      <c r="V24" s="73"/>
    </row>
    <row r="25" spans="1:22" ht="21" thickBot="1">
      <c r="A25" s="326"/>
      <c r="B25" s="13" t="s">
        <v>433</v>
      </c>
      <c r="C25" s="13" t="s">
        <v>432</v>
      </c>
      <c r="D25" s="88">
        <v>45038</v>
      </c>
      <c r="E25" s="15" t="s">
        <v>4</v>
      </c>
      <c r="F25" s="16" t="s">
        <v>431</v>
      </c>
      <c r="G25" s="267"/>
      <c r="H25" s="268"/>
      <c r="I25" s="269"/>
      <c r="J25" s="17" t="s">
        <v>5</v>
      </c>
      <c r="K25" s="18"/>
      <c r="L25" s="18" t="s">
        <v>3</v>
      </c>
      <c r="M25" s="89">
        <v>250</v>
      </c>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21" thickBot="1">
      <c r="A27" s="325"/>
      <c r="B27" s="12" t="s">
        <v>418</v>
      </c>
      <c r="C27" s="12"/>
      <c r="D27" s="4"/>
      <c r="E27" s="12"/>
      <c r="F27" s="12"/>
      <c r="G27" s="272"/>
      <c r="H27" s="273"/>
      <c r="I27" s="274"/>
      <c r="J27" s="113" t="s">
        <v>417</v>
      </c>
      <c r="K27" s="61"/>
      <c r="L27" s="61" t="s">
        <v>3</v>
      </c>
      <c r="M27" s="90">
        <v>66</v>
      </c>
      <c r="N27" s="2"/>
      <c r="V27" s="73"/>
    </row>
    <row r="28" spans="1:22" ht="21" thickBot="1">
      <c r="A28" s="325"/>
      <c r="B28" s="78" t="s">
        <v>325</v>
      </c>
      <c r="C28" s="78" t="s">
        <v>327</v>
      </c>
      <c r="D28" s="78" t="s">
        <v>23</v>
      </c>
      <c r="E28" s="321" t="s">
        <v>329</v>
      </c>
      <c r="F28" s="321"/>
      <c r="G28" s="275"/>
      <c r="H28" s="276"/>
      <c r="I28" s="277"/>
      <c r="J28" s="17"/>
      <c r="K28" s="18"/>
      <c r="L28" s="18"/>
      <c r="M28" s="89"/>
      <c r="N28" s="2"/>
      <c r="V28" s="73"/>
    </row>
    <row r="29" spans="1:22" ht="13.8" thickBot="1">
      <c r="A29" s="326"/>
      <c r="B29" s="13"/>
      <c r="C29" s="13"/>
      <c r="D29" s="14"/>
      <c r="E29" s="15" t="s">
        <v>4</v>
      </c>
      <c r="F29" s="16"/>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21" thickBot="1">
      <c r="A31" s="325"/>
      <c r="B31" s="12" t="s">
        <v>430</v>
      </c>
      <c r="C31" s="12" t="s">
        <v>429</v>
      </c>
      <c r="D31" s="4">
        <v>45082</v>
      </c>
      <c r="E31" s="12"/>
      <c r="F31" s="12" t="s">
        <v>428</v>
      </c>
      <c r="G31" s="272" t="s">
        <v>426</v>
      </c>
      <c r="H31" s="273"/>
      <c r="I31" s="274"/>
      <c r="J31" s="61" t="s">
        <v>6</v>
      </c>
      <c r="K31" s="61"/>
      <c r="L31" s="61" t="s">
        <v>3</v>
      </c>
      <c r="M31" s="92">
        <v>620.54</v>
      </c>
      <c r="N31" s="2"/>
      <c r="V31" s="73"/>
    </row>
    <row r="32" spans="1:22" ht="21" thickBot="1">
      <c r="A32" s="325"/>
      <c r="B32" s="78" t="s">
        <v>325</v>
      </c>
      <c r="C32" s="78" t="s">
        <v>327</v>
      </c>
      <c r="D32" s="78" t="s">
        <v>23</v>
      </c>
      <c r="E32" s="321" t="s">
        <v>329</v>
      </c>
      <c r="F32" s="321"/>
      <c r="G32" s="275"/>
      <c r="H32" s="276"/>
      <c r="I32" s="277"/>
      <c r="J32" s="17" t="s">
        <v>18</v>
      </c>
      <c r="K32" s="18"/>
      <c r="L32" s="18" t="s">
        <v>3</v>
      </c>
      <c r="M32" s="91">
        <v>562.96</v>
      </c>
      <c r="N32" s="2"/>
      <c r="V32" s="73"/>
    </row>
    <row r="33" spans="1:22" ht="21" thickBot="1">
      <c r="A33" s="326"/>
      <c r="B33" s="13" t="s">
        <v>427</v>
      </c>
      <c r="C33" s="13" t="s">
        <v>426</v>
      </c>
      <c r="D33" s="88">
        <v>45086</v>
      </c>
      <c r="E33" s="15" t="s">
        <v>4</v>
      </c>
      <c r="F33" s="16" t="s">
        <v>425</v>
      </c>
      <c r="G33" s="267"/>
      <c r="H33" s="268"/>
      <c r="I33" s="269"/>
      <c r="J33" s="17" t="s">
        <v>5</v>
      </c>
      <c r="K33" s="18"/>
      <c r="L33" s="18" t="s">
        <v>3</v>
      </c>
      <c r="M33" s="91">
        <v>305</v>
      </c>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31.2" thickBot="1">
      <c r="A35" s="325"/>
      <c r="B35" s="12" t="s">
        <v>424</v>
      </c>
      <c r="C35" s="12" t="s">
        <v>423</v>
      </c>
      <c r="D35" s="4">
        <v>45125</v>
      </c>
      <c r="E35" s="12"/>
      <c r="F35" s="12" t="s">
        <v>422</v>
      </c>
      <c r="G35" s="272" t="s">
        <v>420</v>
      </c>
      <c r="H35" s="273"/>
      <c r="I35" s="274"/>
      <c r="J35" s="61" t="s">
        <v>6</v>
      </c>
      <c r="K35" s="61"/>
      <c r="L35" s="61" t="s">
        <v>3</v>
      </c>
      <c r="M35" s="92">
        <v>552.92999999999995</v>
      </c>
      <c r="N35" s="2"/>
      <c r="V35" s="73"/>
    </row>
    <row r="36" spans="1:22" ht="21" thickBot="1">
      <c r="A36" s="325"/>
      <c r="B36" s="78" t="s">
        <v>325</v>
      </c>
      <c r="C36" s="78" t="s">
        <v>327</v>
      </c>
      <c r="D36" s="78" t="s">
        <v>23</v>
      </c>
      <c r="E36" s="321" t="s">
        <v>329</v>
      </c>
      <c r="F36" s="321"/>
      <c r="G36" s="275"/>
      <c r="H36" s="276"/>
      <c r="I36" s="277"/>
      <c r="J36" s="17" t="s">
        <v>18</v>
      </c>
      <c r="K36" s="18"/>
      <c r="L36" s="18" t="s">
        <v>3</v>
      </c>
      <c r="M36" s="89">
        <v>735.35</v>
      </c>
      <c r="N36" s="2"/>
      <c r="V36" s="73"/>
    </row>
    <row r="37" spans="1:22" ht="21" thickBot="1">
      <c r="A37" s="326"/>
      <c r="B37" s="13" t="s">
        <v>421</v>
      </c>
      <c r="C37" s="13" t="s">
        <v>420</v>
      </c>
      <c r="D37" s="88">
        <v>45127</v>
      </c>
      <c r="E37" s="15" t="s">
        <v>4</v>
      </c>
      <c r="F37" s="16" t="s">
        <v>419</v>
      </c>
      <c r="G37" s="267"/>
      <c r="H37" s="268"/>
      <c r="I37" s="269"/>
      <c r="J37" s="17" t="s">
        <v>5</v>
      </c>
      <c r="K37" s="18" t="s">
        <v>3</v>
      </c>
      <c r="L37" s="18" t="s">
        <v>3</v>
      </c>
      <c r="M37" s="91">
        <v>260</v>
      </c>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21" thickBot="1">
      <c r="A39" s="325"/>
      <c r="B39" s="12" t="s">
        <v>418</v>
      </c>
      <c r="C39" s="12"/>
      <c r="D39" s="4"/>
      <c r="E39" s="12"/>
      <c r="F39" s="12"/>
      <c r="G39" s="272"/>
      <c r="H39" s="273"/>
      <c r="I39" s="274"/>
      <c r="J39" s="61" t="s">
        <v>417</v>
      </c>
      <c r="K39" s="61" t="s">
        <v>3</v>
      </c>
      <c r="L39" s="61"/>
      <c r="M39" s="92">
        <v>15.72</v>
      </c>
      <c r="N39" s="2"/>
      <c r="V39" s="73"/>
    </row>
    <row r="40" spans="1:22" ht="21" thickBot="1">
      <c r="A40" s="325"/>
      <c r="B40" s="78" t="s">
        <v>325</v>
      </c>
      <c r="C40" s="78" t="s">
        <v>327</v>
      </c>
      <c r="D40" s="78"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21" thickBot="1">
      <c r="A43" s="325"/>
      <c r="B43" s="12" t="s">
        <v>416</v>
      </c>
      <c r="C43" s="12" t="s">
        <v>415</v>
      </c>
      <c r="D43" s="4">
        <v>45148</v>
      </c>
      <c r="E43" s="12"/>
      <c r="F43" s="12" t="s">
        <v>414</v>
      </c>
      <c r="G43" s="272" t="s">
        <v>413</v>
      </c>
      <c r="H43" s="273"/>
      <c r="I43" s="274"/>
      <c r="J43" s="61" t="s">
        <v>412</v>
      </c>
      <c r="K43" s="61"/>
      <c r="L43" s="61" t="s">
        <v>3</v>
      </c>
      <c r="M43" s="92">
        <v>300</v>
      </c>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21" thickBot="1">
      <c r="A45" s="326"/>
      <c r="B45" s="13" t="s">
        <v>411</v>
      </c>
      <c r="C45" s="13" t="s">
        <v>410</v>
      </c>
      <c r="D45" s="88">
        <v>45150</v>
      </c>
      <c r="E45" s="15" t="s">
        <v>4</v>
      </c>
      <c r="F45" s="16" t="s">
        <v>409</v>
      </c>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21" thickBot="1">
      <c r="A47" s="325"/>
      <c r="B47" s="12" t="s">
        <v>408</v>
      </c>
      <c r="C47" s="12" t="s">
        <v>407</v>
      </c>
      <c r="D47" s="4">
        <v>45194</v>
      </c>
      <c r="E47" s="12"/>
      <c r="F47" s="12" t="s">
        <v>406</v>
      </c>
      <c r="G47" s="272" t="s">
        <v>404</v>
      </c>
      <c r="H47" s="273"/>
      <c r="I47" s="274"/>
      <c r="J47" s="61" t="s">
        <v>6</v>
      </c>
      <c r="K47" s="61"/>
      <c r="L47" s="61" t="s">
        <v>3</v>
      </c>
      <c r="M47" s="90">
        <v>387</v>
      </c>
      <c r="N47" s="2"/>
      <c r="V47" s="73"/>
    </row>
    <row r="48" spans="1:22" ht="21" thickBot="1">
      <c r="A48" s="325"/>
      <c r="B48" s="78" t="s">
        <v>325</v>
      </c>
      <c r="C48" s="78" t="s">
        <v>327</v>
      </c>
      <c r="D48" s="78" t="s">
        <v>23</v>
      </c>
      <c r="E48" s="321" t="s">
        <v>329</v>
      </c>
      <c r="F48" s="321"/>
      <c r="G48" s="275"/>
      <c r="H48" s="276"/>
      <c r="I48" s="277"/>
      <c r="J48" s="17" t="s">
        <v>18</v>
      </c>
      <c r="K48" s="18"/>
      <c r="L48" s="18" t="s">
        <v>3</v>
      </c>
      <c r="M48" s="89">
        <v>472.4</v>
      </c>
      <c r="N48" s="2"/>
      <c r="V48" s="73"/>
    </row>
    <row r="49" spans="1:22" ht="21" thickBot="1">
      <c r="A49" s="326"/>
      <c r="B49" s="13" t="s">
        <v>405</v>
      </c>
      <c r="C49" s="13" t="s">
        <v>404</v>
      </c>
      <c r="D49" s="88">
        <v>45197</v>
      </c>
      <c r="E49" s="15" t="s">
        <v>4</v>
      </c>
      <c r="F49" s="16" t="s">
        <v>403</v>
      </c>
      <c r="G49" s="267"/>
      <c r="H49" s="268"/>
      <c r="I49" s="269"/>
      <c r="J49" s="17" t="s">
        <v>402</v>
      </c>
      <c r="K49" s="18"/>
      <c r="L49" s="18" t="s">
        <v>3</v>
      </c>
      <c r="M49" s="89">
        <v>935</v>
      </c>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c r="K51" s="61"/>
      <c r="L51" s="61"/>
      <c r="M51" s="90"/>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414:J415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26"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2D21-573B-4F08-B104-2566F0C167DC}">
  <sheetPr>
    <pageSetUpPr fitToPage="1"/>
  </sheetPr>
  <dimension ref="A1:V425"/>
  <sheetViews>
    <sheetView topLeftCell="A2" zoomScaleNormal="100" workbookViewId="0">
      <selection activeCell="B10" sqref="B10:F10"/>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Land Management (BLM)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3</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1856</v>
      </c>
      <c r="C10" s="273"/>
      <c r="D10" s="273"/>
      <c r="E10" s="273"/>
      <c r="F10" s="345"/>
      <c r="G10" s="351"/>
      <c r="H10" s="357"/>
      <c r="I10" s="354"/>
      <c r="J10" s="339"/>
      <c r="K10" s="318"/>
      <c r="L10" s="313"/>
      <c r="M10" s="314"/>
      <c r="N10" s="21"/>
      <c r="O10" s="111"/>
    </row>
    <row r="11" spans="1:19" s="79" customFormat="1" ht="13.8" thickBot="1">
      <c r="A11" s="286"/>
      <c r="B11" s="55" t="s">
        <v>21</v>
      </c>
      <c r="C11" s="56" t="s">
        <v>480</v>
      </c>
      <c r="D11" s="341" t="s">
        <v>479</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30.6">
      <c r="A19" s="323"/>
      <c r="B19" s="12" t="s">
        <v>453</v>
      </c>
      <c r="C19" s="12" t="s">
        <v>478</v>
      </c>
      <c r="D19" s="4">
        <v>45186</v>
      </c>
      <c r="E19" s="12"/>
      <c r="F19" s="12" t="s">
        <v>477</v>
      </c>
      <c r="G19" s="272" t="s">
        <v>476</v>
      </c>
      <c r="H19" s="273"/>
      <c r="I19" s="274"/>
      <c r="J19" s="61" t="s">
        <v>6</v>
      </c>
      <c r="K19" s="61"/>
      <c r="L19" s="61" t="s">
        <v>3</v>
      </c>
      <c r="M19" s="90">
        <v>630</v>
      </c>
      <c r="N19" s="2"/>
      <c r="V19" s="72"/>
    </row>
    <row r="20" spans="1:22" ht="20.399999999999999">
      <c r="A20" s="323"/>
      <c r="B20" s="78" t="s">
        <v>325</v>
      </c>
      <c r="C20" s="78" t="s">
        <v>327</v>
      </c>
      <c r="D20" s="78" t="s">
        <v>23</v>
      </c>
      <c r="E20" s="321" t="s">
        <v>329</v>
      </c>
      <c r="F20" s="321"/>
      <c r="G20" s="275"/>
      <c r="H20" s="276"/>
      <c r="I20" s="277"/>
      <c r="J20" s="17" t="s">
        <v>5</v>
      </c>
      <c r="K20" s="18"/>
      <c r="L20" s="18" t="s">
        <v>3</v>
      </c>
      <c r="M20" s="91">
        <v>151</v>
      </c>
      <c r="N20" s="2"/>
      <c r="V20" s="73"/>
    </row>
    <row r="21" spans="1:22" ht="31.2" thickBot="1">
      <c r="A21" s="324"/>
      <c r="B21" s="13" t="s">
        <v>449</v>
      </c>
      <c r="C21" s="13" t="s">
        <v>476</v>
      </c>
      <c r="D21" s="88">
        <v>45187</v>
      </c>
      <c r="E21" s="15" t="s">
        <v>4</v>
      </c>
      <c r="F21" s="16" t="s">
        <v>475</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31.2" thickBot="1">
      <c r="A23" s="325"/>
      <c r="B23" s="12" t="s">
        <v>474</v>
      </c>
      <c r="C23" s="12" t="s">
        <v>471</v>
      </c>
      <c r="D23" s="4">
        <v>45054</v>
      </c>
      <c r="E23" s="12"/>
      <c r="F23" s="12" t="s">
        <v>470</v>
      </c>
      <c r="G23" s="272" t="s">
        <v>468</v>
      </c>
      <c r="H23" s="273"/>
      <c r="I23" s="274"/>
      <c r="J23" s="61" t="s">
        <v>402</v>
      </c>
      <c r="K23" s="61"/>
      <c r="L23" s="61" t="s">
        <v>3</v>
      </c>
      <c r="M23" s="90">
        <v>999</v>
      </c>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21" thickBot="1">
      <c r="A25" s="326"/>
      <c r="B25" s="13" t="s">
        <v>473</v>
      </c>
      <c r="C25" s="13" t="s">
        <v>468</v>
      </c>
      <c r="D25" s="88">
        <v>45058</v>
      </c>
      <c r="E25" s="15" t="s">
        <v>4</v>
      </c>
      <c r="F25" s="16" t="s">
        <v>467</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31.2" thickBot="1">
      <c r="A27" s="325"/>
      <c r="B27" s="12" t="s">
        <v>472</v>
      </c>
      <c r="C27" s="12" t="s">
        <v>471</v>
      </c>
      <c r="D27" s="4">
        <v>45054</v>
      </c>
      <c r="E27" s="12"/>
      <c r="F27" s="12" t="s">
        <v>470</v>
      </c>
      <c r="G27" s="272" t="s">
        <v>468</v>
      </c>
      <c r="H27" s="273"/>
      <c r="I27" s="274"/>
      <c r="J27" s="61" t="s">
        <v>402</v>
      </c>
      <c r="K27" s="61"/>
      <c r="L27" s="61" t="s">
        <v>3</v>
      </c>
      <c r="M27" s="90">
        <v>999</v>
      </c>
      <c r="N27" s="2"/>
      <c r="V27" s="73"/>
    </row>
    <row r="28" spans="1:22" ht="21" thickBot="1">
      <c r="A28" s="325"/>
      <c r="B28" s="78" t="s">
        <v>325</v>
      </c>
      <c r="C28" s="78" t="s">
        <v>327</v>
      </c>
      <c r="D28" s="78" t="s">
        <v>23</v>
      </c>
      <c r="E28" s="321" t="s">
        <v>329</v>
      </c>
      <c r="F28" s="321"/>
      <c r="G28" s="275"/>
      <c r="H28" s="276"/>
      <c r="I28" s="277"/>
      <c r="J28" s="17" t="s">
        <v>1</v>
      </c>
      <c r="K28" s="18"/>
      <c r="L28" s="18"/>
      <c r="M28" s="19"/>
      <c r="N28" s="2"/>
      <c r="V28" s="73"/>
    </row>
    <row r="29" spans="1:22" ht="31.2" thickBot="1">
      <c r="A29" s="326"/>
      <c r="B29" s="13" t="s">
        <v>469</v>
      </c>
      <c r="C29" s="13" t="s">
        <v>468</v>
      </c>
      <c r="D29" s="88">
        <v>45058</v>
      </c>
      <c r="E29" s="15" t="s">
        <v>4</v>
      </c>
      <c r="F29" s="16" t="s">
        <v>467</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21" thickBot="1">
      <c r="A31" s="325"/>
      <c r="B31" s="12" t="s">
        <v>466</v>
      </c>
      <c r="C31" s="12" t="s">
        <v>465</v>
      </c>
      <c r="D31" s="4">
        <v>45152</v>
      </c>
      <c r="E31" s="12"/>
      <c r="F31" s="12" t="s">
        <v>464</v>
      </c>
      <c r="G31" s="272" t="s">
        <v>462</v>
      </c>
      <c r="H31" s="273"/>
      <c r="I31" s="274"/>
      <c r="J31" s="61" t="s">
        <v>6</v>
      </c>
      <c r="K31" s="61"/>
      <c r="L31" s="61" t="s">
        <v>3</v>
      </c>
      <c r="M31" s="90">
        <v>167</v>
      </c>
      <c r="N31" s="2"/>
      <c r="V31" s="73"/>
    </row>
    <row r="32" spans="1:22" ht="21" thickBot="1">
      <c r="A32" s="325"/>
      <c r="B32" s="78" t="s">
        <v>325</v>
      </c>
      <c r="C32" s="78" t="s">
        <v>327</v>
      </c>
      <c r="D32" s="78" t="s">
        <v>23</v>
      </c>
      <c r="E32" s="321" t="s">
        <v>329</v>
      </c>
      <c r="F32" s="321"/>
      <c r="G32" s="275"/>
      <c r="H32" s="276"/>
      <c r="I32" s="277"/>
      <c r="J32" s="17" t="s">
        <v>5</v>
      </c>
      <c r="K32" s="18"/>
      <c r="L32" s="18" t="s">
        <v>3</v>
      </c>
      <c r="M32" s="91">
        <v>100</v>
      </c>
      <c r="N32" s="2"/>
      <c r="V32" s="73"/>
    </row>
    <row r="33" spans="1:22" ht="21" thickBot="1">
      <c r="A33" s="326"/>
      <c r="B33" s="13" t="s">
        <v>463</v>
      </c>
      <c r="C33" s="13" t="s">
        <v>462</v>
      </c>
      <c r="D33" s="88">
        <v>45153</v>
      </c>
      <c r="E33" s="15" t="s">
        <v>4</v>
      </c>
      <c r="F33" s="16" t="s">
        <v>461</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41.4" thickBot="1">
      <c r="A35" s="325"/>
      <c r="B35" s="12" t="s">
        <v>460</v>
      </c>
      <c r="C35" s="12" t="s">
        <v>459</v>
      </c>
      <c r="D35" s="4">
        <v>45177</v>
      </c>
      <c r="E35" s="12"/>
      <c r="F35" s="12" t="s">
        <v>458</v>
      </c>
      <c r="G35" s="272" t="s">
        <v>457</v>
      </c>
      <c r="H35" s="273"/>
      <c r="I35" s="274"/>
      <c r="J35" s="61" t="s">
        <v>402</v>
      </c>
      <c r="K35" s="61"/>
      <c r="L35" s="61" t="s">
        <v>3</v>
      </c>
      <c r="M35" s="90">
        <v>259</v>
      </c>
      <c r="N35" s="2"/>
      <c r="V35" s="73"/>
    </row>
    <row r="36" spans="1:22" ht="21" thickBot="1">
      <c r="A36" s="325"/>
      <c r="B36" s="78" t="s">
        <v>325</v>
      </c>
      <c r="C36" s="78" t="s">
        <v>327</v>
      </c>
      <c r="D36" s="78" t="s">
        <v>23</v>
      </c>
      <c r="E36" s="321" t="s">
        <v>329</v>
      </c>
      <c r="F36" s="321"/>
      <c r="G36" s="275"/>
      <c r="H36" s="276"/>
      <c r="I36" s="277"/>
      <c r="J36" s="17" t="s">
        <v>5</v>
      </c>
      <c r="K36" s="18"/>
      <c r="L36" s="18" t="s">
        <v>3</v>
      </c>
      <c r="M36" s="91">
        <v>30</v>
      </c>
      <c r="N36" s="2"/>
      <c r="V36" s="73"/>
    </row>
    <row r="37" spans="1:22" ht="31.2" thickBot="1">
      <c r="A37" s="326"/>
      <c r="B37" s="13" t="s">
        <v>456</v>
      </c>
      <c r="C37" s="13" t="s">
        <v>455</v>
      </c>
      <c r="D37" s="88">
        <v>45178</v>
      </c>
      <c r="E37" s="15" t="s">
        <v>4</v>
      </c>
      <c r="F37" s="16" t="s">
        <v>454</v>
      </c>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31.2" thickBot="1">
      <c r="A39" s="325"/>
      <c r="B39" s="12" t="s">
        <v>453</v>
      </c>
      <c r="C39" s="12" t="s">
        <v>452</v>
      </c>
      <c r="D39" s="4">
        <v>45035</v>
      </c>
      <c r="E39" s="12"/>
      <c r="F39" s="12" t="s">
        <v>451</v>
      </c>
      <c r="G39" s="272" t="s">
        <v>450</v>
      </c>
      <c r="H39" s="273"/>
      <c r="I39" s="274"/>
      <c r="J39" s="61" t="s">
        <v>402</v>
      </c>
      <c r="K39" s="61"/>
      <c r="L39" s="61" t="s">
        <v>3</v>
      </c>
      <c r="M39" s="90">
        <v>450</v>
      </c>
      <c r="N39" s="2"/>
      <c r="V39" s="73"/>
    </row>
    <row r="40" spans="1:22" ht="21" thickBot="1">
      <c r="A40" s="325"/>
      <c r="B40" s="78" t="s">
        <v>325</v>
      </c>
      <c r="C40" s="78" t="s">
        <v>327</v>
      </c>
      <c r="D40" s="78" t="s">
        <v>23</v>
      </c>
      <c r="E40" s="321" t="s">
        <v>329</v>
      </c>
      <c r="F40" s="321"/>
      <c r="G40" s="275"/>
      <c r="H40" s="276"/>
      <c r="I40" s="277"/>
      <c r="J40" s="17" t="s">
        <v>1</v>
      </c>
      <c r="K40" s="18"/>
      <c r="L40" s="18"/>
      <c r="M40" s="19"/>
      <c r="N40" s="2"/>
      <c r="V40" s="73"/>
    </row>
    <row r="41" spans="1:22" ht="31.2" thickBot="1">
      <c r="A41" s="326"/>
      <c r="B41" s="13" t="s">
        <v>449</v>
      </c>
      <c r="C41" s="13" t="s">
        <v>448</v>
      </c>
      <c r="D41" s="88">
        <v>45039</v>
      </c>
      <c r="E41" s="15" t="s">
        <v>4</v>
      </c>
      <c r="F41" s="16" t="s">
        <v>447</v>
      </c>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29C8-0547-443E-AED9-07B81F4ED777}">
  <sheetPr>
    <pageSetUpPr fitToPage="1"/>
  </sheetPr>
  <dimension ref="A1:V425"/>
  <sheetViews>
    <sheetView topLeftCell="A2" zoomScaleNormal="100" workbookViewId="0">
      <selection activeCell="C11" sqref="C11"/>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Ocean Energy Management (BOEM)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4</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529</v>
      </c>
      <c r="J9" s="338" t="str">
        <f>"REPORTING PERIOD: "&amp;Q423</f>
        <v>REPORTING PERIOD: APRIL 1 - SEPTEMBER 30, 2023</v>
      </c>
      <c r="K9" s="317"/>
      <c r="L9" s="313" t="s">
        <v>8</v>
      </c>
      <c r="M9" s="314"/>
      <c r="N9" s="21"/>
      <c r="O9" s="111"/>
    </row>
    <row r="10" spans="1:19" s="79" customFormat="1" ht="15.75" customHeight="1">
      <c r="A10" s="286"/>
      <c r="B10" s="344" t="s">
        <v>1857</v>
      </c>
      <c r="C10" s="273"/>
      <c r="D10" s="273"/>
      <c r="E10" s="273"/>
      <c r="F10" s="345"/>
      <c r="G10" s="351"/>
      <c r="H10" s="357"/>
      <c r="I10" s="354"/>
      <c r="J10" s="339"/>
      <c r="K10" s="318"/>
      <c r="L10" s="313"/>
      <c r="M10" s="314"/>
      <c r="N10" s="21"/>
      <c r="O10" s="111"/>
    </row>
    <row r="11" spans="1:19" s="79" customFormat="1" ht="13.8" thickBot="1">
      <c r="A11" s="286"/>
      <c r="B11" s="55" t="s">
        <v>21</v>
      </c>
      <c r="C11" s="56" t="s">
        <v>528</v>
      </c>
      <c r="D11" s="341" t="s">
        <v>527</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20.399999999999999">
      <c r="A19" s="323"/>
      <c r="B19" s="12" t="s">
        <v>519</v>
      </c>
      <c r="C19" s="12" t="s">
        <v>526</v>
      </c>
      <c r="D19" s="4">
        <v>45091</v>
      </c>
      <c r="E19" s="12"/>
      <c r="F19" s="12" t="s">
        <v>16</v>
      </c>
      <c r="G19" s="272" t="s">
        <v>525</v>
      </c>
      <c r="H19" s="273"/>
      <c r="I19" s="274"/>
      <c r="J19" s="61" t="s">
        <v>484</v>
      </c>
      <c r="K19" s="61"/>
      <c r="L19" s="61" t="s">
        <v>3</v>
      </c>
      <c r="M19" s="90">
        <v>1275</v>
      </c>
      <c r="N19" s="2"/>
      <c r="V19" s="72"/>
    </row>
    <row r="20" spans="1:22" ht="20.399999999999999">
      <c r="A20" s="323"/>
      <c r="B20" s="78" t="s">
        <v>325</v>
      </c>
      <c r="C20" s="78" t="s">
        <v>327</v>
      </c>
      <c r="D20" s="78" t="s">
        <v>23</v>
      </c>
      <c r="E20" s="321" t="s">
        <v>329</v>
      </c>
      <c r="F20" s="321"/>
      <c r="G20" s="275"/>
      <c r="H20" s="276"/>
      <c r="I20" s="277"/>
      <c r="J20" s="17" t="s">
        <v>1</v>
      </c>
      <c r="K20" s="18"/>
      <c r="L20" s="18"/>
      <c r="M20" s="19"/>
      <c r="N20" s="2"/>
      <c r="V20" s="73"/>
    </row>
    <row r="21" spans="1:22" ht="21" thickBot="1">
      <c r="A21" s="324"/>
      <c r="B21" s="13" t="s">
        <v>518</v>
      </c>
      <c r="C21" s="13" t="s">
        <v>524</v>
      </c>
      <c r="D21" s="88">
        <v>45092</v>
      </c>
      <c r="E21" s="15" t="s">
        <v>4</v>
      </c>
      <c r="F21" s="16" t="s">
        <v>523</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21" thickBot="1">
      <c r="A23" s="325"/>
      <c r="B23" s="12" t="s">
        <v>519</v>
      </c>
      <c r="C23" s="12" t="s">
        <v>522</v>
      </c>
      <c r="D23" s="4">
        <v>45049</v>
      </c>
      <c r="E23" s="12"/>
      <c r="F23" s="12" t="s">
        <v>16</v>
      </c>
      <c r="G23" s="272" t="s">
        <v>521</v>
      </c>
      <c r="H23" s="273"/>
      <c r="I23" s="274"/>
      <c r="J23" s="61" t="s">
        <v>484</v>
      </c>
      <c r="K23" s="61"/>
      <c r="L23" s="61" t="s">
        <v>3</v>
      </c>
      <c r="M23" s="90">
        <v>2295</v>
      </c>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21" thickBot="1">
      <c r="A25" s="326"/>
      <c r="B25" s="13" t="s">
        <v>518</v>
      </c>
      <c r="C25" s="13" t="s">
        <v>521</v>
      </c>
      <c r="D25" s="88">
        <v>45050</v>
      </c>
      <c r="E25" s="15" t="s">
        <v>4</v>
      </c>
      <c r="F25" s="16" t="s">
        <v>520</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t="s">
        <v>519</v>
      </c>
      <c r="C27" s="12" t="s">
        <v>513</v>
      </c>
      <c r="D27" s="4">
        <v>45118</v>
      </c>
      <c r="E27" s="12"/>
      <c r="F27" s="12" t="s">
        <v>512</v>
      </c>
      <c r="G27" s="272" t="s">
        <v>509</v>
      </c>
      <c r="H27" s="273"/>
      <c r="I27" s="274"/>
      <c r="J27" s="61" t="s">
        <v>484</v>
      </c>
      <c r="K27" s="61"/>
      <c r="L27" s="61" t="s">
        <v>3</v>
      </c>
      <c r="M27" s="90">
        <v>1999</v>
      </c>
      <c r="N27" s="2"/>
      <c r="V27" s="73"/>
    </row>
    <row r="28" spans="1:22" ht="21" thickBot="1">
      <c r="A28" s="325"/>
      <c r="B28" s="78" t="s">
        <v>325</v>
      </c>
      <c r="C28" s="78" t="s">
        <v>327</v>
      </c>
      <c r="D28" s="78" t="s">
        <v>23</v>
      </c>
      <c r="E28" s="321" t="s">
        <v>329</v>
      </c>
      <c r="F28" s="321"/>
      <c r="G28" s="275"/>
      <c r="H28" s="276"/>
      <c r="I28" s="277"/>
      <c r="J28" s="17" t="s">
        <v>1</v>
      </c>
      <c r="K28" s="18"/>
      <c r="L28" s="18"/>
      <c r="M28" s="19"/>
      <c r="N28" s="2"/>
      <c r="V28" s="73"/>
    </row>
    <row r="29" spans="1:22" ht="21" thickBot="1">
      <c r="A29" s="326"/>
      <c r="B29" s="13" t="s">
        <v>518</v>
      </c>
      <c r="C29" s="13" t="s">
        <v>509</v>
      </c>
      <c r="D29" s="88">
        <v>45119</v>
      </c>
      <c r="E29" s="15" t="s">
        <v>4</v>
      </c>
      <c r="F29" s="16" t="s">
        <v>517</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t="s">
        <v>516</v>
      </c>
      <c r="C31" s="12" t="s">
        <v>513</v>
      </c>
      <c r="D31" s="4">
        <v>45118</v>
      </c>
      <c r="E31" s="12"/>
      <c r="F31" s="12" t="s">
        <v>512</v>
      </c>
      <c r="G31" s="272" t="s">
        <v>509</v>
      </c>
      <c r="H31" s="273"/>
      <c r="I31" s="274"/>
      <c r="J31" s="61" t="s">
        <v>484</v>
      </c>
      <c r="K31" s="61"/>
      <c r="L31" s="61" t="s">
        <v>3</v>
      </c>
      <c r="M31" s="90">
        <v>1999</v>
      </c>
      <c r="N31" s="2"/>
      <c r="V31" s="73"/>
    </row>
    <row r="32" spans="1:22" ht="21" thickBot="1">
      <c r="A32" s="325"/>
      <c r="B32" s="78" t="s">
        <v>325</v>
      </c>
      <c r="C32" s="78" t="s">
        <v>327</v>
      </c>
      <c r="D32" s="78" t="s">
        <v>23</v>
      </c>
      <c r="E32" s="321" t="s">
        <v>329</v>
      </c>
      <c r="F32" s="321"/>
      <c r="G32" s="275"/>
      <c r="H32" s="276"/>
      <c r="I32" s="277"/>
      <c r="J32" s="17" t="s">
        <v>1</v>
      </c>
      <c r="K32" s="18"/>
      <c r="L32" s="18"/>
      <c r="M32" s="19"/>
      <c r="N32" s="2"/>
      <c r="V32" s="73"/>
    </row>
    <row r="33" spans="1:22" ht="21" thickBot="1">
      <c r="A33" s="326"/>
      <c r="B33" s="13" t="s">
        <v>515</v>
      </c>
      <c r="C33" s="13" t="s">
        <v>509</v>
      </c>
      <c r="D33" s="88">
        <v>45119</v>
      </c>
      <c r="E33" s="15" t="s">
        <v>4</v>
      </c>
      <c r="F33" s="16" t="s">
        <v>508</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t="s">
        <v>514</v>
      </c>
      <c r="C35" s="12" t="s">
        <v>513</v>
      </c>
      <c r="D35" s="4">
        <v>45118</v>
      </c>
      <c r="E35" s="12"/>
      <c r="F35" s="12" t="s">
        <v>512</v>
      </c>
      <c r="G35" s="272" t="s">
        <v>509</v>
      </c>
      <c r="H35" s="273"/>
      <c r="I35" s="274"/>
      <c r="J35" s="61" t="s">
        <v>484</v>
      </c>
      <c r="K35" s="61"/>
      <c r="L35" s="61" t="s">
        <v>3</v>
      </c>
      <c r="M35" s="62" t="s">
        <v>511</v>
      </c>
      <c r="N35" s="2"/>
      <c r="V35" s="73"/>
    </row>
    <row r="36" spans="1:22" ht="21" thickBot="1">
      <c r="A36" s="325"/>
      <c r="B36" s="78" t="s">
        <v>325</v>
      </c>
      <c r="C36" s="78" t="s">
        <v>327</v>
      </c>
      <c r="D36" s="78" t="s">
        <v>23</v>
      </c>
      <c r="E36" s="321" t="s">
        <v>329</v>
      </c>
      <c r="F36" s="321"/>
      <c r="G36" s="275"/>
      <c r="H36" s="276"/>
      <c r="I36" s="277"/>
      <c r="J36" s="17" t="s">
        <v>1</v>
      </c>
      <c r="K36" s="18"/>
      <c r="L36" s="18"/>
      <c r="M36" s="19"/>
      <c r="N36" s="2"/>
      <c r="V36" s="73"/>
    </row>
    <row r="37" spans="1:22" ht="13.8" thickBot="1">
      <c r="A37" s="326"/>
      <c r="B37" s="13" t="s">
        <v>510</v>
      </c>
      <c r="C37" s="13" t="s">
        <v>509</v>
      </c>
      <c r="D37" s="88">
        <v>45119</v>
      </c>
      <c r="E37" s="15" t="s">
        <v>4</v>
      </c>
      <c r="F37" s="16" t="s">
        <v>508</v>
      </c>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t="s">
        <v>507</v>
      </c>
      <c r="C39" s="12" t="s">
        <v>504</v>
      </c>
      <c r="D39" s="4">
        <v>45195</v>
      </c>
      <c r="E39" s="12"/>
      <c r="F39" s="12" t="s">
        <v>503</v>
      </c>
      <c r="G39" s="272" t="s">
        <v>501</v>
      </c>
      <c r="H39" s="273"/>
      <c r="I39" s="274"/>
      <c r="J39" s="61" t="s">
        <v>484</v>
      </c>
      <c r="K39" s="61"/>
      <c r="L39" s="61" t="s">
        <v>3</v>
      </c>
      <c r="M39" s="90">
        <v>500</v>
      </c>
      <c r="N39" s="2"/>
      <c r="V39" s="73"/>
    </row>
    <row r="40" spans="1:22" ht="21" thickBot="1">
      <c r="A40" s="325"/>
      <c r="B40" s="78" t="s">
        <v>325</v>
      </c>
      <c r="C40" s="78" t="s">
        <v>327</v>
      </c>
      <c r="D40" s="78" t="s">
        <v>23</v>
      </c>
      <c r="E40" s="321" t="s">
        <v>329</v>
      </c>
      <c r="F40" s="321"/>
      <c r="G40" s="275"/>
      <c r="H40" s="276"/>
      <c r="I40" s="277"/>
      <c r="J40" s="17" t="s">
        <v>5</v>
      </c>
      <c r="K40" s="18"/>
      <c r="L40" s="18" t="s">
        <v>3</v>
      </c>
      <c r="M40" s="91">
        <v>100</v>
      </c>
      <c r="N40" s="2"/>
      <c r="V40" s="73"/>
    </row>
    <row r="41" spans="1:22" ht="21" thickBot="1">
      <c r="A41" s="326"/>
      <c r="B41" s="13" t="s">
        <v>506</v>
      </c>
      <c r="C41" s="13" t="s">
        <v>501</v>
      </c>
      <c r="D41" s="88">
        <v>45196</v>
      </c>
      <c r="E41" s="15" t="s">
        <v>4</v>
      </c>
      <c r="F41" s="16" t="s">
        <v>500</v>
      </c>
      <c r="G41" s="267"/>
      <c r="H41" s="268"/>
      <c r="I41" s="269"/>
      <c r="J41" s="17" t="s">
        <v>499</v>
      </c>
      <c r="K41" s="18"/>
      <c r="L41" s="18" t="s">
        <v>3</v>
      </c>
      <c r="M41" s="91">
        <v>65</v>
      </c>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t="s">
        <v>505</v>
      </c>
      <c r="C43" s="12" t="s">
        <v>504</v>
      </c>
      <c r="D43" s="4">
        <v>45195</v>
      </c>
      <c r="E43" s="12"/>
      <c r="F43" s="12" t="s">
        <v>503</v>
      </c>
      <c r="G43" s="272" t="s">
        <v>501</v>
      </c>
      <c r="H43" s="273"/>
      <c r="I43" s="274"/>
      <c r="J43" s="61" t="s">
        <v>484</v>
      </c>
      <c r="K43" s="61"/>
      <c r="L43" s="61" t="s">
        <v>3</v>
      </c>
      <c r="M43" s="90">
        <v>500</v>
      </c>
      <c r="N43" s="2"/>
      <c r="V43" s="73"/>
    </row>
    <row r="44" spans="1:22" ht="21" thickBot="1">
      <c r="A44" s="325"/>
      <c r="B44" s="78" t="s">
        <v>325</v>
      </c>
      <c r="C44" s="78" t="s">
        <v>327</v>
      </c>
      <c r="D44" s="78" t="s">
        <v>23</v>
      </c>
      <c r="E44" s="321" t="s">
        <v>329</v>
      </c>
      <c r="F44" s="321"/>
      <c r="G44" s="275"/>
      <c r="H44" s="276"/>
      <c r="I44" s="277"/>
      <c r="J44" s="17" t="s">
        <v>5</v>
      </c>
      <c r="K44" s="18"/>
      <c r="L44" s="18" t="s">
        <v>3</v>
      </c>
      <c r="M44" s="91">
        <v>100</v>
      </c>
      <c r="N44" s="2"/>
      <c r="V44" s="73"/>
    </row>
    <row r="45" spans="1:22" ht="31.2" thickBot="1">
      <c r="A45" s="326"/>
      <c r="B45" s="13" t="s">
        <v>502</v>
      </c>
      <c r="C45" s="13" t="s">
        <v>501</v>
      </c>
      <c r="D45" s="88">
        <v>45196</v>
      </c>
      <c r="E45" s="15" t="s">
        <v>4</v>
      </c>
      <c r="F45" s="16" t="s">
        <v>500</v>
      </c>
      <c r="G45" s="267"/>
      <c r="H45" s="268"/>
      <c r="I45" s="269"/>
      <c r="J45" s="17" t="s">
        <v>499</v>
      </c>
      <c r="K45" s="18"/>
      <c r="L45" s="18" t="s">
        <v>3</v>
      </c>
      <c r="M45" s="91">
        <v>65</v>
      </c>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21" thickBot="1">
      <c r="A47" s="325"/>
      <c r="B47" s="12" t="s">
        <v>498</v>
      </c>
      <c r="C47" s="12" t="s">
        <v>497</v>
      </c>
      <c r="D47" s="4">
        <v>45181</v>
      </c>
      <c r="E47" s="12"/>
      <c r="F47" s="12" t="s">
        <v>496</v>
      </c>
      <c r="G47" s="272" t="s">
        <v>495</v>
      </c>
      <c r="H47" s="273"/>
      <c r="I47" s="274"/>
      <c r="J47" s="61" t="s">
        <v>494</v>
      </c>
      <c r="K47" s="61"/>
      <c r="L47" s="61" t="s">
        <v>3</v>
      </c>
      <c r="M47" s="90">
        <v>125</v>
      </c>
      <c r="N47" s="2"/>
      <c r="V47" s="73"/>
    </row>
    <row r="48" spans="1:22" ht="21" thickBot="1">
      <c r="A48" s="325"/>
      <c r="B48" s="78" t="s">
        <v>325</v>
      </c>
      <c r="C48" s="78" t="s">
        <v>327</v>
      </c>
      <c r="D48" s="78" t="s">
        <v>23</v>
      </c>
      <c r="E48" s="321" t="s">
        <v>329</v>
      </c>
      <c r="F48" s="321"/>
      <c r="G48" s="275"/>
      <c r="H48" s="276"/>
      <c r="I48" s="277"/>
      <c r="J48" s="17" t="s">
        <v>493</v>
      </c>
      <c r="K48" s="18"/>
      <c r="L48" s="18" t="s">
        <v>3</v>
      </c>
      <c r="M48" s="91">
        <v>200</v>
      </c>
      <c r="N48" s="2"/>
      <c r="V48" s="73"/>
    </row>
    <row r="49" spans="1:22" ht="31.2" thickBot="1">
      <c r="A49" s="326"/>
      <c r="B49" s="13" t="s">
        <v>492</v>
      </c>
      <c r="C49" s="13" t="s">
        <v>491</v>
      </c>
      <c r="D49" s="88">
        <v>45182</v>
      </c>
      <c r="E49" s="15" t="s">
        <v>4</v>
      </c>
      <c r="F49" s="16" t="s">
        <v>490</v>
      </c>
      <c r="G49" s="267"/>
      <c r="H49" s="268"/>
      <c r="I49" s="269"/>
      <c r="J49" s="17" t="s">
        <v>5</v>
      </c>
      <c r="K49" s="18"/>
      <c r="L49" s="18" t="s">
        <v>3</v>
      </c>
      <c r="M49" s="91">
        <v>48</v>
      </c>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21" thickBot="1">
      <c r="A51" s="325"/>
      <c r="B51" s="12" t="s">
        <v>489</v>
      </c>
      <c r="C51" s="12" t="s">
        <v>486</v>
      </c>
      <c r="D51" s="4">
        <v>45054</v>
      </c>
      <c r="E51" s="12"/>
      <c r="F51" s="12" t="s">
        <v>485</v>
      </c>
      <c r="G51" s="272" t="s">
        <v>482</v>
      </c>
      <c r="H51" s="273"/>
      <c r="I51" s="274"/>
      <c r="J51" s="61" t="s">
        <v>484</v>
      </c>
      <c r="K51" s="61"/>
      <c r="L51" s="61" t="s">
        <v>3</v>
      </c>
      <c r="M51" s="90">
        <v>875</v>
      </c>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21" thickBot="1">
      <c r="A53" s="326"/>
      <c r="B53" s="13" t="s">
        <v>488</v>
      </c>
      <c r="C53" s="13" t="s">
        <v>482</v>
      </c>
      <c r="D53" s="88">
        <v>45056</v>
      </c>
      <c r="E53" s="15" t="s">
        <v>4</v>
      </c>
      <c r="F53" s="16" t="s">
        <v>481</v>
      </c>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21" thickBot="1">
      <c r="A55" s="325"/>
      <c r="B55" s="12" t="s">
        <v>487</v>
      </c>
      <c r="C55" s="12" t="s">
        <v>486</v>
      </c>
      <c r="D55" s="4">
        <v>45054</v>
      </c>
      <c r="E55" s="12"/>
      <c r="F55" s="12" t="s">
        <v>485</v>
      </c>
      <c r="G55" s="272" t="s">
        <v>482</v>
      </c>
      <c r="H55" s="273"/>
      <c r="I55" s="274"/>
      <c r="J55" s="61" t="s">
        <v>484</v>
      </c>
      <c r="K55" s="61"/>
      <c r="L55" s="61" t="s">
        <v>3</v>
      </c>
      <c r="M55" s="90">
        <v>875</v>
      </c>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21" thickBot="1">
      <c r="A57" s="326"/>
      <c r="B57" s="13" t="s">
        <v>483</v>
      </c>
      <c r="C57" s="13" t="s">
        <v>482</v>
      </c>
      <c r="D57" s="88">
        <v>45056</v>
      </c>
      <c r="E57" s="15" t="s">
        <v>4</v>
      </c>
      <c r="F57" s="16" t="s">
        <v>481</v>
      </c>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4F2B-BD6E-433E-8425-2D19BBEC43EF}">
  <sheetPr>
    <pageSetUpPr fitToPage="1"/>
  </sheetPr>
  <dimension ref="A1:V425"/>
  <sheetViews>
    <sheetView topLeftCell="A2" zoomScaleNormal="100" workbookViewId="0">
      <selection activeCell="K6" sqref="K6"/>
    </sheetView>
  </sheetViews>
  <sheetFormatPr defaultColWidth="8.777343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8.77734375" style="79"/>
    <col min="16" max="16" width="20.21875" style="79" bestFit="1" customWidth="1"/>
    <col min="17" max="20" width="8.77734375" style="79"/>
    <col min="21" max="21" width="9.33203125" style="79" customWidth="1"/>
    <col min="22" max="22" width="13.77734375" style="70" customWidth="1"/>
    <col min="23" max="16384" width="8.777343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Reclamation (BOR)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5</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c r="L9" s="313" t="s">
        <v>8</v>
      </c>
      <c r="M9" s="314"/>
      <c r="N9" s="21"/>
      <c r="O9" s="111"/>
    </row>
    <row r="10" spans="1:19" s="79" customFormat="1" ht="15.75" customHeight="1">
      <c r="A10" s="286"/>
      <c r="B10" s="344" t="s">
        <v>1858</v>
      </c>
      <c r="C10" s="273"/>
      <c r="D10" s="273"/>
      <c r="E10" s="273"/>
      <c r="F10" s="345"/>
      <c r="G10" s="351"/>
      <c r="H10" s="357"/>
      <c r="I10" s="354"/>
      <c r="J10" s="339"/>
      <c r="K10" s="318"/>
      <c r="L10" s="313"/>
      <c r="M10" s="314"/>
      <c r="N10" s="21"/>
      <c r="O10" s="111"/>
    </row>
    <row r="11" spans="1:19" s="79" customFormat="1" ht="13.8" thickBot="1">
      <c r="A11" s="286"/>
      <c r="B11" s="55" t="s">
        <v>21</v>
      </c>
      <c r="C11" s="56" t="s">
        <v>565</v>
      </c>
      <c r="D11" s="341" t="s">
        <v>564</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ht="30.6">
      <c r="A19" s="323"/>
      <c r="B19" s="12" t="s">
        <v>563</v>
      </c>
      <c r="C19" s="12" t="s">
        <v>562</v>
      </c>
      <c r="D19" s="4">
        <v>45034</v>
      </c>
      <c r="E19" s="12"/>
      <c r="F19" s="12" t="s">
        <v>561</v>
      </c>
      <c r="G19" s="272" t="s">
        <v>560</v>
      </c>
      <c r="H19" s="273"/>
      <c r="I19" s="274"/>
      <c r="J19" s="61" t="s">
        <v>402</v>
      </c>
      <c r="K19" s="61"/>
      <c r="L19" s="61" t="s">
        <v>3</v>
      </c>
      <c r="M19" s="92">
        <v>795</v>
      </c>
      <c r="N19" s="2"/>
      <c r="V19" s="72"/>
    </row>
    <row r="20" spans="1:22" ht="20.399999999999999">
      <c r="A20" s="323"/>
      <c r="B20" s="78" t="s">
        <v>325</v>
      </c>
      <c r="C20" s="78" t="s">
        <v>327</v>
      </c>
      <c r="D20" s="78" t="s">
        <v>23</v>
      </c>
      <c r="E20" s="321" t="s">
        <v>329</v>
      </c>
      <c r="F20" s="321"/>
      <c r="G20" s="275"/>
      <c r="H20" s="276"/>
      <c r="I20" s="277"/>
      <c r="J20" s="17" t="s">
        <v>1</v>
      </c>
      <c r="K20" s="18"/>
      <c r="L20" s="18"/>
      <c r="M20" s="19"/>
      <c r="N20" s="2"/>
      <c r="V20" s="73"/>
    </row>
    <row r="21" spans="1:22" ht="21" thickBot="1">
      <c r="A21" s="324"/>
      <c r="B21" s="13" t="s">
        <v>559</v>
      </c>
      <c r="C21" s="13" t="s">
        <v>558</v>
      </c>
      <c r="D21" s="88">
        <v>45036</v>
      </c>
      <c r="E21" s="15" t="s">
        <v>4</v>
      </c>
      <c r="F21" s="16" t="s">
        <v>557</v>
      </c>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51.6" thickBot="1">
      <c r="A23" s="325"/>
      <c r="B23" s="12" t="s">
        <v>556</v>
      </c>
      <c r="C23" s="12" t="s">
        <v>555</v>
      </c>
      <c r="D23" s="4">
        <v>45062</v>
      </c>
      <c r="E23" s="12"/>
      <c r="F23" s="12" t="s">
        <v>554</v>
      </c>
      <c r="G23" s="272" t="s">
        <v>552</v>
      </c>
      <c r="H23" s="273"/>
      <c r="I23" s="274"/>
      <c r="J23" s="61" t="s">
        <v>402</v>
      </c>
      <c r="K23" s="61"/>
      <c r="L23" s="61" t="s">
        <v>3</v>
      </c>
      <c r="M23" s="92">
        <v>935</v>
      </c>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21" thickBot="1">
      <c r="A25" s="326"/>
      <c r="B25" s="13" t="s">
        <v>553</v>
      </c>
      <c r="C25" s="13" t="s">
        <v>552</v>
      </c>
      <c r="D25" s="88">
        <v>45064</v>
      </c>
      <c r="E25" s="15" t="s">
        <v>4</v>
      </c>
      <c r="F25" s="16" t="s">
        <v>551</v>
      </c>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21" thickBot="1">
      <c r="A27" s="325"/>
      <c r="B27" s="12" t="s">
        <v>550</v>
      </c>
      <c r="C27" s="12" t="s">
        <v>549</v>
      </c>
      <c r="D27" s="4">
        <v>45085</v>
      </c>
      <c r="E27" s="12"/>
      <c r="F27" s="12" t="s">
        <v>548</v>
      </c>
      <c r="G27" s="272" t="s">
        <v>545</v>
      </c>
      <c r="H27" s="273"/>
      <c r="I27" s="274"/>
      <c r="J27" s="61" t="s">
        <v>402</v>
      </c>
      <c r="K27" s="61"/>
      <c r="L27" s="61" t="s">
        <v>3</v>
      </c>
      <c r="M27" s="92">
        <v>849</v>
      </c>
      <c r="N27" s="2"/>
      <c r="V27" s="73"/>
    </row>
    <row r="28" spans="1:22" ht="31.2" thickBot="1">
      <c r="A28" s="325"/>
      <c r="B28" s="78" t="s">
        <v>325</v>
      </c>
      <c r="C28" s="78" t="s">
        <v>327</v>
      </c>
      <c r="D28" s="78" t="s">
        <v>23</v>
      </c>
      <c r="E28" s="321" t="s">
        <v>329</v>
      </c>
      <c r="F28" s="321"/>
      <c r="G28" s="275"/>
      <c r="H28" s="276"/>
      <c r="I28" s="277"/>
      <c r="J28" s="17" t="s">
        <v>547</v>
      </c>
      <c r="K28" s="18"/>
      <c r="L28" s="18" t="s">
        <v>3</v>
      </c>
      <c r="M28" s="89">
        <v>46</v>
      </c>
      <c r="N28" s="2"/>
      <c r="V28" s="73"/>
    </row>
    <row r="29" spans="1:22" ht="21" thickBot="1">
      <c r="A29" s="326"/>
      <c r="B29" s="13" t="s">
        <v>546</v>
      </c>
      <c r="C29" s="13" t="s">
        <v>545</v>
      </c>
      <c r="D29" s="88">
        <v>45086</v>
      </c>
      <c r="E29" s="15" t="s">
        <v>4</v>
      </c>
      <c r="F29" s="16" t="s">
        <v>544</v>
      </c>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31.2" thickBot="1">
      <c r="A31" s="325"/>
      <c r="B31" s="12" t="s">
        <v>543</v>
      </c>
      <c r="C31" s="12" t="s">
        <v>541</v>
      </c>
      <c r="D31" s="4">
        <v>45150</v>
      </c>
      <c r="E31" s="12"/>
      <c r="F31" s="12" t="s">
        <v>540</v>
      </c>
      <c r="G31" s="272" t="s">
        <v>538</v>
      </c>
      <c r="H31" s="273"/>
      <c r="I31" s="274"/>
      <c r="J31" s="61" t="s">
        <v>402</v>
      </c>
      <c r="K31" s="61"/>
      <c r="L31" s="61" t="s">
        <v>3</v>
      </c>
      <c r="M31" s="92">
        <v>1030</v>
      </c>
      <c r="N31" s="2"/>
      <c r="V31" s="73"/>
    </row>
    <row r="32" spans="1:22" ht="21" thickBot="1">
      <c r="A32" s="325"/>
      <c r="B32" s="78" t="s">
        <v>325</v>
      </c>
      <c r="C32" s="78" t="s">
        <v>327</v>
      </c>
      <c r="D32" s="78" t="s">
        <v>23</v>
      </c>
      <c r="E32" s="321" t="s">
        <v>329</v>
      </c>
      <c r="F32" s="321"/>
      <c r="G32" s="275"/>
      <c r="H32" s="276"/>
      <c r="I32" s="277"/>
      <c r="J32" s="17" t="s">
        <v>1</v>
      </c>
      <c r="K32" s="18"/>
      <c r="L32" s="18"/>
      <c r="M32" s="19"/>
      <c r="N32" s="2"/>
      <c r="V32" s="73"/>
    </row>
    <row r="33" spans="1:22" ht="21" thickBot="1">
      <c r="A33" s="326"/>
      <c r="B33" s="13" t="s">
        <v>539</v>
      </c>
      <c r="C33" s="13" t="s">
        <v>538</v>
      </c>
      <c r="D33" s="88">
        <v>45154</v>
      </c>
      <c r="E33" s="15" t="s">
        <v>4</v>
      </c>
      <c r="F33" s="16" t="s">
        <v>537</v>
      </c>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31.2" thickBot="1">
      <c r="A35" s="325"/>
      <c r="B35" s="12" t="s">
        <v>542</v>
      </c>
      <c r="C35" s="12" t="s">
        <v>541</v>
      </c>
      <c r="D35" s="4">
        <v>45150</v>
      </c>
      <c r="E35" s="12"/>
      <c r="F35" s="12" t="s">
        <v>540</v>
      </c>
      <c r="G35" s="272" t="s">
        <v>538</v>
      </c>
      <c r="H35" s="273"/>
      <c r="I35" s="274"/>
      <c r="J35" s="61" t="s">
        <v>402</v>
      </c>
      <c r="K35" s="61"/>
      <c r="L35" s="61" t="s">
        <v>3</v>
      </c>
      <c r="M35" s="92">
        <v>1030</v>
      </c>
      <c r="N35" s="2"/>
      <c r="V35" s="73"/>
    </row>
    <row r="36" spans="1:22" ht="21" thickBot="1">
      <c r="A36" s="325"/>
      <c r="B36" s="78" t="s">
        <v>325</v>
      </c>
      <c r="C36" s="78" t="s">
        <v>327</v>
      </c>
      <c r="D36" s="78" t="s">
        <v>23</v>
      </c>
      <c r="E36" s="321" t="s">
        <v>329</v>
      </c>
      <c r="F36" s="321"/>
      <c r="G36" s="275"/>
      <c r="H36" s="276"/>
      <c r="I36" s="277"/>
      <c r="J36" s="17"/>
      <c r="K36" s="18"/>
      <c r="L36" s="18"/>
      <c r="M36" s="89"/>
      <c r="N36" s="2"/>
      <c r="V36" s="73"/>
    </row>
    <row r="37" spans="1:22" ht="21" thickBot="1">
      <c r="A37" s="326"/>
      <c r="B37" s="13" t="s">
        <v>539</v>
      </c>
      <c r="C37" s="13" t="s">
        <v>538</v>
      </c>
      <c r="D37" s="88">
        <v>45154</v>
      </c>
      <c r="E37" s="15" t="s">
        <v>4</v>
      </c>
      <c r="F37" s="16" t="s">
        <v>537</v>
      </c>
      <c r="G37" s="267"/>
      <c r="H37" s="268"/>
      <c r="I37" s="269"/>
      <c r="J37" s="17"/>
      <c r="K37" s="18"/>
      <c r="L37" s="18"/>
      <c r="M37" s="8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21" thickBot="1">
      <c r="A39" s="325"/>
      <c r="B39" s="12" t="s">
        <v>536</v>
      </c>
      <c r="C39" s="12" t="s">
        <v>535</v>
      </c>
      <c r="D39" s="4">
        <v>45190</v>
      </c>
      <c r="E39" s="12"/>
      <c r="F39" s="12" t="s">
        <v>534</v>
      </c>
      <c r="G39" s="272" t="s">
        <v>532</v>
      </c>
      <c r="H39" s="273"/>
      <c r="I39" s="274"/>
      <c r="J39" s="61" t="s">
        <v>18</v>
      </c>
      <c r="K39" s="61"/>
      <c r="L39" s="61" t="s">
        <v>3</v>
      </c>
      <c r="M39" s="92">
        <v>477</v>
      </c>
      <c r="N39" s="2"/>
      <c r="V39" s="73"/>
    </row>
    <row r="40" spans="1:22" ht="21" thickBot="1">
      <c r="A40" s="325"/>
      <c r="B40" s="78" t="s">
        <v>325</v>
      </c>
      <c r="C40" s="78" t="s">
        <v>327</v>
      </c>
      <c r="D40" s="78" t="s">
        <v>23</v>
      </c>
      <c r="E40" s="321" t="s">
        <v>329</v>
      </c>
      <c r="F40" s="321"/>
      <c r="G40" s="275"/>
      <c r="H40" s="276"/>
      <c r="I40" s="277"/>
      <c r="J40" s="17" t="s">
        <v>493</v>
      </c>
      <c r="K40" s="18"/>
      <c r="L40" s="18" t="s">
        <v>3</v>
      </c>
      <c r="M40" s="89">
        <v>210</v>
      </c>
      <c r="N40" s="2"/>
      <c r="V40" s="73"/>
    </row>
    <row r="41" spans="1:22" ht="21" thickBot="1">
      <c r="A41" s="326"/>
      <c r="B41" s="13" t="s">
        <v>533</v>
      </c>
      <c r="C41" s="13" t="s">
        <v>532</v>
      </c>
      <c r="D41" s="88">
        <v>45191</v>
      </c>
      <c r="E41" s="15" t="s">
        <v>4</v>
      </c>
      <c r="F41" s="16" t="s">
        <v>531</v>
      </c>
      <c r="G41" s="267"/>
      <c r="H41" s="268"/>
      <c r="I41" s="269"/>
      <c r="J41" s="17" t="s">
        <v>530</v>
      </c>
      <c r="K41" s="18"/>
      <c r="L41" s="18" t="s">
        <v>3</v>
      </c>
      <c r="M41" s="89">
        <v>30</v>
      </c>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I18"/>
    <mergeCell ref="G19:I19"/>
    <mergeCell ref="E20:F20"/>
    <mergeCell ref="G20:I21"/>
    <mergeCell ref="A22:A25"/>
    <mergeCell ref="E22:F22"/>
    <mergeCell ref="G22:H22"/>
    <mergeCell ref="G23:I23"/>
    <mergeCell ref="E24:F24"/>
    <mergeCell ref="G24:I24"/>
    <mergeCell ref="G25:I25"/>
    <mergeCell ref="H9:H11"/>
    <mergeCell ref="I9:I11"/>
    <mergeCell ref="A14:A17"/>
    <mergeCell ref="E14:F14"/>
    <mergeCell ref="G14:H14"/>
    <mergeCell ref="G15:I15"/>
    <mergeCell ref="E16:F16"/>
    <mergeCell ref="G16:I16"/>
    <mergeCell ref="G17:I17"/>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82690FF3-5078-40F0-BE42-EA4B3EDB67C9}"/>
    <dataValidation allowBlank="1" showInputMessage="1" showErrorMessage="1" promptTitle="Benefit#1 Description Example" prompt="Benefit Description for Entry #1 is listed here." sqref="J15" xr:uid="{A9AE9240-AE1F-4604-AD8A-68CE4194F053}"/>
    <dataValidation allowBlank="1" showInputMessage="1" showErrorMessage="1" promptTitle="Benefit #1--Payment by Check" prompt="If payment type for benefit #1 was by check, this box would contain an x." sqref="K15" xr:uid="{0B1F12A8-CB92-4E4C-A29E-FDF16DECCF54}"/>
    <dataValidation allowBlank="1" showInputMessage="1" showErrorMessage="1" promptTitle="Benefit #1-- Payment in-kind" prompt="Since the payment type for benefit #1 was in-kind, this box contains an x." sqref="L15" xr:uid="{800D0B32-D196-4B5F-9D98-506BDD0ED53C}"/>
    <dataValidation allowBlank="1" showInputMessage="1" showErrorMessage="1" promptTitle="Benefit #1 Total Amount Example" prompt="The total amount of Benefit #1 is entered here." sqref="M15" xr:uid="{36D60BCD-1C2B-4455-9D4C-DD7E9503B714}"/>
    <dataValidation allowBlank="1" showInputMessage="1" showErrorMessage="1" promptTitle="Benefit #2 Description Example" prompt="Benefit #2 description is listed here" sqref="J16" xr:uid="{2A17331E-0484-4A17-A444-A7C537A7AC7A}"/>
    <dataValidation allowBlank="1" showInputMessage="1" showErrorMessage="1" promptTitle="Benefit #3 Description Example" prompt="Benefit #3 description is listed here" sqref="J17" xr:uid="{233270AE-62C3-4C52-ABCD-A7DC492D5115}"/>
    <dataValidation allowBlank="1" showInputMessage="1" showErrorMessage="1" promptTitle="Benefit #2-- Payment by Check" prompt="Since benefit #2 was paid by check, this box contains an x." sqref="K16" xr:uid="{EA16C176-E715-4DF5-A8AE-AC5018241FE2}"/>
    <dataValidation allowBlank="1" showInputMessage="1" showErrorMessage="1" promptTitle="Benefit #3-- Payment by Check" prompt="If payment type for benefit #3 was by check, this box would contain an x." sqref="K17" xr:uid="{9ED838F8-E108-44D6-AE86-846402B47DCB}"/>
    <dataValidation allowBlank="1" showInputMessage="1" showErrorMessage="1" promptTitle="Benefit #3-- Payment in-kind" prompt="Since the payment type for benefit #3 was in-kind, this box contains an x." sqref="L17" xr:uid="{76F1941D-4786-4685-A823-BDF194C2CD21}"/>
    <dataValidation allowBlank="1" showInputMessage="1" showErrorMessage="1" promptTitle="Payment #2-- Payment in-kind" prompt="If payment type for benefit #2 was in-kind, this box would contain an x." sqref="L16" xr:uid="{B72DE789-8BBA-4A46-B4A5-867B9EE6038F}"/>
    <dataValidation allowBlank="1" showInputMessage="1" showErrorMessage="1" promptTitle="Benefit #2 Total Amount Example" prompt="The total amount of Benefit #2 is entered here." sqref="M16" xr:uid="{2E6164AB-B038-4C29-B420-F1E452A95041}"/>
    <dataValidation allowBlank="1" showInputMessage="1" showErrorMessage="1" promptTitle="Benefit #3 Total Amount Example" prompt="The total amount of Benefit #3 is entered here." sqref="M17" xr:uid="{B4D69E1A-8ACA-475C-AA08-42D064A691D0}"/>
    <dataValidation type="whole" allowBlank="1" showInputMessage="1" showErrorMessage="1" promptTitle="Year" prompt="Enter the current year here.  It will populate the correct year in the rest of the form." sqref="M7" xr:uid="{9523BF38-8B03-4B03-95A4-221241CBD96A}">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694F0418-B6C1-41A5-85B5-9DD6C78E08B7}">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7CB801A1-3F03-4F6F-96F5-ED9F9ECC6237}">
      <formula1>40179</formula1>
      <formula2>73051</formula2>
    </dataValidation>
    <dataValidation allowBlank="1" showInputMessage="1" showErrorMessage="1" promptTitle="Traveler Name Example" prompt="Traveler Name Listed Here" sqref="B15" xr:uid="{989E3F66-BF89-424A-B860-3CF741A2FF99}"/>
    <dataValidation allowBlank="1" showInputMessage="1" showErrorMessage="1" promptTitle="Event Description Example" prompt="Event Description listed here._x000a_" sqref="C15" xr:uid="{FDC99DA2-8672-4D9C-8CBD-DD03171EE5F3}"/>
    <dataValidation allowBlank="1" showInputMessage="1" showErrorMessage="1" promptTitle="Location Example" prompt="Location listed here." sqref="F15" xr:uid="{73358210-A1FD-4296-AD4E-999C63B64710}"/>
    <dataValidation allowBlank="1" showInputMessage="1" showErrorMessage="1" promptTitle="Traveler Title Example" prompt="Traveler Title is listed here." sqref="B17" xr:uid="{45CA8FE2-5C67-4916-9330-7D02B9D7FEF3}"/>
    <dataValidation allowBlank="1" showInputMessage="1" showErrorMessage="1" promptTitle="Event Sponsor Example" prompt="Event Sponsor is listed here." sqref="C17" xr:uid="{B13A4408-86E4-4DC7-9309-1B280786C69B}"/>
    <dataValidation allowBlank="1" showInputMessage="1" showErrorMessage="1" promptTitle="Travel Date(s) Example" prompt="Travel Date is listed here." sqref="F17" xr:uid="{5EF351FD-98AF-4F48-A0F3-153466963757}"/>
    <dataValidation allowBlank="1" showInputMessage="1" showErrorMessage="1" promptTitle="Page Number" prompt="Enter page number referentially to the other pages in this workbook." sqref="K7" xr:uid="{01820906-78A9-490C-AC90-42C48609D7E5}"/>
    <dataValidation allowBlank="1" showInputMessage="1" showErrorMessage="1" promptTitle="Of Pages" prompt="Enter total number of pages in workbook." sqref="L7" xr:uid="{2F0AC7E6-242C-46BB-B4BC-6E104032710F}"/>
    <dataValidation allowBlank="1" showInputMessage="1" showErrorMessage="1" promptTitle="Reporting Agency Name" prompt="Delete contents of this cell and enter reporting agency name." sqref="B9:F9" xr:uid="{EAFBB9BD-29D1-4BE6-A451-AB9C78A2EF30}"/>
    <dataValidation allowBlank="1" showInputMessage="1" showErrorMessage="1" promptTitle="Sub-Agency Name" prompt="Delete contents and enter sub-agency name.  If there is no sub-agency, then delete this cell." sqref="B10:F10" xr:uid="{A622329A-6E49-46DF-8A15-6D5420321C90}"/>
    <dataValidation allowBlank="1" showInputMessage="1" showErrorMessage="1" promptTitle="Agency Contact Name" prompt="Delete contents of this cell and enter agency contact's name" sqref="C11" xr:uid="{663EFF4A-DF70-4E9C-8FF6-F208E03A9537}"/>
    <dataValidation allowBlank="1" showInputMessage="1" showErrorMessage="1" promptTitle="Agency Contact Email" prompt="Delete contents of this cell and replace with agency contact's email address." sqref="D11:F11" xr:uid="{CE3B536C-11EE-4CDE-A8BB-AF47F37270E9}"/>
    <dataValidation allowBlank="1" showInputMessage="1" showErrorMessage="1" promptTitle="Traveler Name " prompt="List traveler's first and last name here." sqref="B19" xr:uid="{948FBBBF-D5F8-4AF3-B0BF-AE8C1D96935C}"/>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8798EF40-8ACF-464F-85C3-1F3CAF05C05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C140B1F5-1F0D-4FD8-9DF2-4E23D5FF04BD}">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B937D080-F892-4F03-8D82-920285ABF6A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B07C5D4F-A149-4219-9F80-433F2DC5E27E}"/>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75F1DE71-FB84-4C34-82F1-8389EADFEA65}"/>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94E62A2B-151B-4B9E-8F49-0182EEFE34C3}">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A9EE1895-2E5A-489D-817E-8242A6F1B94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726232C8-5DD2-49B0-85D3-3A0C9C146864}"/>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B94A4C80-9EC3-4242-A5FB-0745215D2AC2}"/>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75025AA7-BFD9-44EC-8D73-4A04345EC36E}"/>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BC38C694-3AFF-4F3B-90AF-5F198DF2555F}"/>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8BA7670F-D211-4953-9701-A1D0FD81C05A}"/>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82F3CC8A-8077-43EB-8D60-D48BAA86D6FD}"/>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4ABFDD2F-8DF5-472F-9C55-55A799620862}"/>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FB6AA028-BBFD-4DD4-AD21-7A8C99A68E2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8417209C-A1AD-4DFC-93C6-8CFAFA56F8CA}"/>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ABB645B2-6838-45DA-93D8-B8F86AE6FC2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66097A0C-9CCE-446C-819A-FAD32F4E7A7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27D6E757-C734-4BD2-BB93-32D9D0BC9FF6}"/>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5805FC42-D258-4970-8148-C19F1266471D}"/>
    <dataValidation allowBlank="1" showInputMessage="1" showErrorMessage="1" promptTitle="Indicate Reporting Period" prompt="Mark an X in this box if you are reporting for the period October 1st-March 31st." sqref="G9:G11" xr:uid="{3985B477-E6FA-4F24-8E5D-1D88691B1FF2}"/>
    <dataValidation allowBlank="1" showInputMessage="1" showErrorMessage="1" promptTitle="Input Reporting Period" prompt="Mark an X in this box if you are reporting for the period April 1st-September 30th." sqref="I9:I11" xr:uid="{37FCA586-097B-4A17-840F-D5EA01E31EAF}"/>
    <dataValidation allowBlank="1" showInputMessage="1" showErrorMessage="1" promptTitle="Indicate Negative Report" prompt="Mark an X in this box if you are submitting a negative report for this reporting period." sqref="K9:K11" xr:uid="{425652F4-8D2D-4B76-B751-D7153036BD0D}"/>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AFF4B-85B9-4E9C-9ABE-3FE6B1E03F4C}">
  <sheetPr>
    <pageSetUpPr fitToPage="1"/>
  </sheetPr>
  <dimension ref="A1:V425"/>
  <sheetViews>
    <sheetView topLeftCell="A2" zoomScaleNormal="100" workbookViewId="0">
      <selection activeCell="C11" sqref="C11"/>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321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Safety and Environmental Enforcement (BSEE)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6</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t="s">
        <v>3</v>
      </c>
      <c r="L9" s="313" t="s">
        <v>8</v>
      </c>
      <c r="M9" s="314"/>
      <c r="N9" s="21"/>
      <c r="O9" s="111"/>
    </row>
    <row r="10" spans="1:19" s="79" customFormat="1" ht="15.75" customHeight="1">
      <c r="A10" s="286"/>
      <c r="B10" s="344" t="s">
        <v>1859</v>
      </c>
      <c r="C10" s="273"/>
      <c r="D10" s="273"/>
      <c r="E10" s="273"/>
      <c r="F10" s="345"/>
      <c r="G10" s="351"/>
      <c r="H10" s="357"/>
      <c r="I10" s="354"/>
      <c r="J10" s="339"/>
      <c r="K10" s="318"/>
      <c r="L10" s="313"/>
      <c r="M10" s="314"/>
      <c r="N10" s="21"/>
      <c r="O10" s="111"/>
    </row>
    <row r="11" spans="1:19" s="79" customFormat="1" ht="13.8" thickBot="1">
      <c r="A11" s="286"/>
      <c r="B11" s="55" t="s">
        <v>21</v>
      </c>
      <c r="C11" s="56" t="s">
        <v>567</v>
      </c>
      <c r="D11" s="341" t="s">
        <v>566</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c r="C19" s="12"/>
      <c r="D19" s="4"/>
      <c r="E19" s="12"/>
      <c r="F19" s="12"/>
      <c r="G19" s="272"/>
      <c r="H19" s="273"/>
      <c r="I19" s="274"/>
      <c r="J19" s="61" t="s">
        <v>2</v>
      </c>
      <c r="K19" s="61"/>
      <c r="L19" s="61"/>
      <c r="M19" s="62"/>
      <c r="N19" s="2"/>
      <c r="V19" s="72"/>
    </row>
    <row r="20" spans="1:22" ht="20.399999999999999">
      <c r="A20" s="323"/>
      <c r="B20" s="78" t="s">
        <v>325</v>
      </c>
      <c r="C20" s="78" t="s">
        <v>327</v>
      </c>
      <c r="D20" s="78" t="s">
        <v>23</v>
      </c>
      <c r="E20" s="321" t="s">
        <v>329</v>
      </c>
      <c r="F20" s="321"/>
      <c r="G20" s="275"/>
      <c r="H20" s="276"/>
      <c r="I20" s="277"/>
      <c r="J20" s="17" t="s">
        <v>1</v>
      </c>
      <c r="K20" s="18"/>
      <c r="L20" s="18"/>
      <c r="M20" s="19"/>
      <c r="N20" s="2"/>
      <c r="V20" s="73"/>
    </row>
    <row r="21" spans="1:22" ht="13.8" thickBot="1">
      <c r="A21" s="324"/>
      <c r="B21" s="13"/>
      <c r="C21" s="13"/>
      <c r="D21" s="14"/>
      <c r="E21" s="15" t="s">
        <v>4</v>
      </c>
      <c r="F21" s="16"/>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13.8" thickBot="1">
      <c r="A23" s="325"/>
      <c r="B23" s="12"/>
      <c r="C23" s="12"/>
      <c r="D23" s="4"/>
      <c r="E23" s="12"/>
      <c r="F23" s="12"/>
      <c r="G23" s="272"/>
      <c r="H23" s="273"/>
      <c r="I23" s="274"/>
      <c r="J23" s="61" t="s">
        <v>2</v>
      </c>
      <c r="K23" s="61"/>
      <c r="L23" s="61"/>
      <c r="M23" s="62"/>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13.8" thickBot="1">
      <c r="A25" s="326"/>
      <c r="B25" s="13"/>
      <c r="C25" s="13"/>
      <c r="D25" s="14"/>
      <c r="E25" s="15" t="s">
        <v>4</v>
      </c>
      <c r="F25" s="16"/>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c r="C27" s="12"/>
      <c r="D27" s="4"/>
      <c r="E27" s="12"/>
      <c r="F27" s="12"/>
      <c r="G27" s="272"/>
      <c r="H27" s="273"/>
      <c r="I27" s="274"/>
      <c r="J27" s="61" t="s">
        <v>2</v>
      </c>
      <c r="K27" s="61"/>
      <c r="L27" s="61"/>
      <c r="M27" s="62"/>
      <c r="N27" s="2"/>
      <c r="V27" s="73"/>
    </row>
    <row r="28" spans="1:22" ht="21" thickBot="1">
      <c r="A28" s="325"/>
      <c r="B28" s="78" t="s">
        <v>325</v>
      </c>
      <c r="C28" s="78" t="s">
        <v>327</v>
      </c>
      <c r="D28" s="78" t="s">
        <v>23</v>
      </c>
      <c r="E28" s="321" t="s">
        <v>329</v>
      </c>
      <c r="F28" s="321"/>
      <c r="G28" s="275"/>
      <c r="H28" s="276"/>
      <c r="I28" s="277"/>
      <c r="J28" s="17" t="s">
        <v>1</v>
      </c>
      <c r="K28" s="18"/>
      <c r="L28" s="18"/>
      <c r="M28" s="19"/>
      <c r="N28" s="2"/>
      <c r="V28" s="73"/>
    </row>
    <row r="29" spans="1:22" ht="13.8" thickBot="1">
      <c r="A29" s="326"/>
      <c r="B29" s="13"/>
      <c r="C29" s="13"/>
      <c r="D29" s="14"/>
      <c r="E29" s="15" t="s">
        <v>4</v>
      </c>
      <c r="F29" s="16"/>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c r="C31" s="12"/>
      <c r="D31" s="4"/>
      <c r="E31" s="12"/>
      <c r="F31" s="12"/>
      <c r="G31" s="272"/>
      <c r="H31" s="273"/>
      <c r="I31" s="274"/>
      <c r="J31" s="61" t="s">
        <v>2</v>
      </c>
      <c r="K31" s="61"/>
      <c r="L31" s="61"/>
      <c r="M31" s="62"/>
      <c r="N31" s="2"/>
      <c r="V31" s="73"/>
    </row>
    <row r="32" spans="1:22" ht="21" thickBot="1">
      <c r="A32" s="325"/>
      <c r="B32" s="78" t="s">
        <v>325</v>
      </c>
      <c r="C32" s="78" t="s">
        <v>327</v>
      </c>
      <c r="D32" s="78" t="s">
        <v>23</v>
      </c>
      <c r="E32" s="321" t="s">
        <v>329</v>
      </c>
      <c r="F32" s="321"/>
      <c r="G32" s="275"/>
      <c r="H32" s="276"/>
      <c r="I32" s="277"/>
      <c r="J32" s="17" t="s">
        <v>1</v>
      </c>
      <c r="K32" s="18"/>
      <c r="L32" s="18"/>
      <c r="M32" s="19"/>
      <c r="N32" s="2"/>
      <c r="V32" s="73"/>
    </row>
    <row r="33" spans="1:22" ht="13.8" thickBot="1">
      <c r="A33" s="326"/>
      <c r="B33" s="13"/>
      <c r="C33" s="13"/>
      <c r="D33" s="14"/>
      <c r="E33" s="15" t="s">
        <v>4</v>
      </c>
      <c r="F33" s="16"/>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78" t="s">
        <v>325</v>
      </c>
      <c r="C36" s="78" t="s">
        <v>327</v>
      </c>
      <c r="D36" s="78"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78" t="s">
        <v>325</v>
      </c>
      <c r="C40" s="78" t="s">
        <v>327</v>
      </c>
      <c r="D40" s="78"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1DDD-29AE-4665-A222-2495CD7B5F42}">
  <sheetPr>
    <pageSetUpPr fitToPage="1"/>
  </sheetPr>
  <dimension ref="A1:V425"/>
  <sheetViews>
    <sheetView topLeftCell="A4" zoomScaleNormal="100" workbookViewId="0">
      <selection activeCell="B10" sqref="B10:F10"/>
    </sheetView>
  </sheetViews>
  <sheetFormatPr defaultColWidth="9.21875" defaultRowHeight="13.2"/>
  <cols>
    <col min="1" max="1" width="3.77734375" style="79" customWidth="1"/>
    <col min="2" max="2" width="16.21875" style="79" customWidth="1"/>
    <col min="3" max="3" width="17.77734375" style="79" customWidth="1"/>
    <col min="4" max="4" width="14.33203125" style="79" customWidth="1"/>
    <col min="5" max="5" width="18.77734375" style="79" hidden="1" customWidth="1"/>
    <col min="6" max="6" width="14.77734375" style="79" customWidth="1"/>
    <col min="7" max="7" width="3" style="79" customWidth="1"/>
    <col min="8" max="8" width="11.21875" style="79" customWidth="1"/>
    <col min="9" max="9" width="3" style="79" customWidth="1"/>
    <col min="10" max="10" width="12.21875" style="79" customWidth="1"/>
    <col min="11" max="11" width="9.21875" style="79" customWidth="1"/>
    <col min="12" max="12" width="8.77734375" style="79" customWidth="1"/>
    <col min="13" max="13" width="8" style="79" customWidth="1"/>
    <col min="14" max="14" width="0.21875" style="79" customWidth="1"/>
    <col min="15" max="15" width="9.21875" style="79"/>
    <col min="16" max="16" width="20.21875" style="79" bestFit="1" customWidth="1"/>
    <col min="17" max="20" width="9.21875" style="79"/>
    <col min="21" max="21" width="9.33203125" style="79" customWidth="1"/>
    <col min="22" max="22" width="13.77734375" style="70" customWidth="1"/>
    <col min="23" max="16384" width="9.21875" style="79"/>
  </cols>
  <sheetData>
    <row r="1" spans="1:19" s="79" customFormat="1" hidden="1"/>
    <row r="2" spans="1:19" s="79" customFormat="1">
      <c r="J2" s="330" t="s">
        <v>401</v>
      </c>
      <c r="K2" s="331"/>
      <c r="L2" s="331"/>
      <c r="M2" s="331"/>
      <c r="P2" s="327"/>
      <c r="Q2" s="327"/>
      <c r="R2" s="327"/>
      <c r="S2" s="327"/>
    </row>
    <row r="3" spans="1:19" s="79" customFormat="1">
      <c r="J3" s="331"/>
      <c r="K3" s="331"/>
      <c r="L3" s="331"/>
      <c r="M3" s="331"/>
      <c r="P3" s="328"/>
      <c r="Q3" s="328"/>
      <c r="R3" s="328"/>
      <c r="S3" s="328"/>
    </row>
    <row r="4" spans="1:19" s="79" customFormat="1" ht="13.8" thickBot="1">
      <c r="J4" s="332"/>
      <c r="K4" s="332"/>
      <c r="L4" s="332"/>
      <c r="M4" s="332"/>
      <c r="P4" s="329"/>
      <c r="Q4" s="329"/>
      <c r="R4" s="329"/>
      <c r="S4" s="329"/>
    </row>
    <row r="5" spans="1:19" s="79" customFormat="1" ht="30" customHeight="1" thickTop="1" thickBot="1">
      <c r="A5" s="333" t="str">
        <f>CONCATENATE("1353 Travel Report for ",B9,", ",B10," for the reporting period ",IF(G9=0,IF(I9=0,CONCATENATE("[MARK REPORTING PERIOD]"),CONCATENATE(Q423)), CONCATENATE(Q422)))</f>
        <v>1353 Travel Report for U.S. DEPARTMENT OF THE INTERIOR, Bureau of Trust Funds Adminstration (BTFA) for the reporting period APRIL 1 - SEPTEMBER 30, 2023</v>
      </c>
      <c r="B5" s="334"/>
      <c r="C5" s="334"/>
      <c r="D5" s="334"/>
      <c r="E5" s="334"/>
      <c r="F5" s="334"/>
      <c r="G5" s="334"/>
      <c r="H5" s="334"/>
      <c r="I5" s="334"/>
      <c r="J5" s="334"/>
      <c r="K5" s="334"/>
      <c r="L5" s="334"/>
      <c r="M5" s="334"/>
      <c r="N5" s="20"/>
      <c r="Q5" s="6"/>
    </row>
    <row r="6" spans="1:19" s="79" customFormat="1" ht="13.5" customHeight="1" thickTop="1">
      <c r="A6" s="286" t="s">
        <v>9</v>
      </c>
      <c r="B6" s="292" t="s">
        <v>351</v>
      </c>
      <c r="C6" s="293"/>
      <c r="D6" s="293"/>
      <c r="E6" s="293"/>
      <c r="F6" s="293"/>
      <c r="G6" s="293"/>
      <c r="H6" s="293"/>
      <c r="I6" s="293"/>
      <c r="J6" s="294"/>
      <c r="K6" s="112" t="s">
        <v>20</v>
      </c>
      <c r="L6" s="112" t="s">
        <v>10</v>
      </c>
      <c r="M6" s="112" t="s">
        <v>19</v>
      </c>
      <c r="N6" s="10"/>
    </row>
    <row r="7" spans="1:19" s="79" customFormat="1" ht="20.25" customHeight="1" thickBot="1">
      <c r="A7" s="286"/>
      <c r="B7" s="295"/>
      <c r="C7" s="296"/>
      <c r="D7" s="296"/>
      <c r="E7" s="296"/>
      <c r="F7" s="296"/>
      <c r="G7" s="296"/>
      <c r="H7" s="296"/>
      <c r="I7" s="296"/>
      <c r="J7" s="297"/>
      <c r="K7" s="57">
        <v>7</v>
      </c>
      <c r="L7" s="58">
        <v>15</v>
      </c>
      <c r="M7" s="59">
        <v>2023</v>
      </c>
      <c r="N7" s="60"/>
    </row>
    <row r="8" spans="1:19" s="79" customFormat="1" ht="27.75" customHeight="1" thickTop="1" thickBot="1">
      <c r="A8" s="286"/>
      <c r="B8" s="288" t="s">
        <v>28</v>
      </c>
      <c r="C8" s="289"/>
      <c r="D8" s="289"/>
      <c r="E8" s="289"/>
      <c r="F8" s="289"/>
      <c r="G8" s="290"/>
      <c r="H8" s="290"/>
      <c r="I8" s="290"/>
      <c r="J8" s="290"/>
      <c r="K8" s="290"/>
      <c r="L8" s="289"/>
      <c r="M8" s="289"/>
      <c r="N8" s="291"/>
    </row>
    <row r="9" spans="1:19" s="79" customFormat="1" ht="18" customHeight="1" thickTop="1">
      <c r="A9" s="286"/>
      <c r="B9" s="343" t="s">
        <v>400</v>
      </c>
      <c r="C9" s="273"/>
      <c r="D9" s="273"/>
      <c r="E9" s="273"/>
      <c r="F9" s="273"/>
      <c r="G9" s="350"/>
      <c r="H9" s="356" t="str">
        <f>"REPORTING PERIOD: "&amp;Q422</f>
        <v>REPORTING PERIOD: OCTOBER 1, 2022- MARCH 31, 2023</v>
      </c>
      <c r="I9" s="353" t="s">
        <v>3</v>
      </c>
      <c r="J9" s="338" t="str">
        <f>"REPORTING PERIOD: "&amp;Q423</f>
        <v>REPORTING PERIOD: APRIL 1 - SEPTEMBER 30, 2023</v>
      </c>
      <c r="K9" s="317" t="s">
        <v>3</v>
      </c>
      <c r="L9" s="313" t="s">
        <v>8</v>
      </c>
      <c r="M9" s="314"/>
      <c r="N9" s="21"/>
      <c r="O9" s="111"/>
    </row>
    <row r="10" spans="1:19" s="79" customFormat="1" ht="15.75" customHeight="1">
      <c r="A10" s="286"/>
      <c r="B10" s="344" t="s">
        <v>1860</v>
      </c>
      <c r="C10" s="273"/>
      <c r="D10" s="273"/>
      <c r="E10" s="273"/>
      <c r="F10" s="345"/>
      <c r="G10" s="351"/>
      <c r="H10" s="357"/>
      <c r="I10" s="354"/>
      <c r="J10" s="339"/>
      <c r="K10" s="318"/>
      <c r="L10" s="313"/>
      <c r="M10" s="314"/>
      <c r="N10" s="21"/>
      <c r="O10" s="111"/>
    </row>
    <row r="11" spans="1:19" s="79" customFormat="1" ht="13.8" thickBot="1">
      <c r="A11" s="286"/>
      <c r="B11" s="55" t="s">
        <v>21</v>
      </c>
      <c r="C11" s="56" t="s">
        <v>569</v>
      </c>
      <c r="D11" s="341" t="s">
        <v>568</v>
      </c>
      <c r="E11" s="341"/>
      <c r="F11" s="342"/>
      <c r="G11" s="352"/>
      <c r="H11" s="358"/>
      <c r="I11" s="355"/>
      <c r="J11" s="340"/>
      <c r="K11" s="319"/>
      <c r="L11" s="315"/>
      <c r="M11" s="316"/>
      <c r="N11" s="22"/>
      <c r="O11" s="111"/>
    </row>
    <row r="12" spans="1:19" s="79" customFormat="1" ht="13.8" thickTop="1">
      <c r="A12" s="286"/>
      <c r="B12" s="284" t="s">
        <v>26</v>
      </c>
      <c r="C12" s="302" t="s">
        <v>318</v>
      </c>
      <c r="D12" s="304" t="s">
        <v>22</v>
      </c>
      <c r="E12" s="346" t="s">
        <v>15</v>
      </c>
      <c r="F12" s="347"/>
      <c r="G12" s="306" t="s">
        <v>319</v>
      </c>
      <c r="H12" s="307"/>
      <c r="I12" s="308"/>
      <c r="J12" s="302" t="s">
        <v>320</v>
      </c>
      <c r="K12" s="298" t="s">
        <v>323</v>
      </c>
      <c r="L12" s="300" t="s">
        <v>322</v>
      </c>
      <c r="M12" s="304" t="s">
        <v>7</v>
      </c>
      <c r="N12" s="23"/>
    </row>
    <row r="13" spans="1:19" s="79" customFormat="1" ht="34.5" customHeight="1" thickBot="1">
      <c r="A13" s="287"/>
      <c r="B13" s="285"/>
      <c r="C13" s="303"/>
      <c r="D13" s="305"/>
      <c r="E13" s="348"/>
      <c r="F13" s="349"/>
      <c r="G13" s="309"/>
      <c r="H13" s="310"/>
      <c r="I13" s="311"/>
      <c r="J13" s="312"/>
      <c r="K13" s="299"/>
      <c r="L13" s="301"/>
      <c r="M13" s="312"/>
      <c r="N13" s="24"/>
    </row>
    <row r="14" spans="1:19" s="79" customFormat="1" ht="21.6" thickTop="1" thickBot="1">
      <c r="A14" s="322" t="s">
        <v>11</v>
      </c>
      <c r="B14" s="110" t="s">
        <v>324</v>
      </c>
      <c r="C14" s="110" t="s">
        <v>326</v>
      </c>
      <c r="D14" s="110" t="s">
        <v>24</v>
      </c>
      <c r="E14" s="320" t="s">
        <v>328</v>
      </c>
      <c r="F14" s="320"/>
      <c r="G14" s="270" t="s">
        <v>319</v>
      </c>
      <c r="H14" s="271"/>
      <c r="I14" s="86"/>
      <c r="J14" s="109"/>
      <c r="K14" s="109"/>
      <c r="L14" s="109"/>
      <c r="M14" s="109"/>
      <c r="N14" s="2"/>
    </row>
    <row r="15" spans="1:19" s="79" customFormat="1" ht="21" thickBot="1">
      <c r="A15" s="325"/>
      <c r="B15" s="108" t="s">
        <v>12</v>
      </c>
      <c r="C15" s="108" t="s">
        <v>25</v>
      </c>
      <c r="D15" s="98">
        <v>40766</v>
      </c>
      <c r="E15" s="107"/>
      <c r="F15" s="96" t="s">
        <v>16</v>
      </c>
      <c r="G15" s="335" t="s">
        <v>348</v>
      </c>
      <c r="H15" s="336"/>
      <c r="I15" s="337"/>
      <c r="J15" s="106" t="s">
        <v>6</v>
      </c>
      <c r="K15" s="105"/>
      <c r="L15" s="102" t="s">
        <v>3</v>
      </c>
      <c r="M15" s="104">
        <v>280</v>
      </c>
      <c r="N15" s="2"/>
    </row>
    <row r="16" spans="1:19" s="79" customFormat="1" ht="21" thickBot="1">
      <c r="A16" s="325"/>
      <c r="B16" s="78" t="s">
        <v>325</v>
      </c>
      <c r="C16" s="78" t="s">
        <v>327</v>
      </c>
      <c r="D16" s="78" t="s">
        <v>23</v>
      </c>
      <c r="E16" s="321" t="s">
        <v>329</v>
      </c>
      <c r="F16" s="321"/>
      <c r="G16" s="275"/>
      <c r="H16" s="276"/>
      <c r="I16" s="277"/>
      <c r="J16" s="103" t="s">
        <v>18</v>
      </c>
      <c r="K16" s="102" t="s">
        <v>3</v>
      </c>
      <c r="L16" s="101"/>
      <c r="M16" s="100">
        <v>825</v>
      </c>
      <c r="N16" s="23"/>
    </row>
    <row r="17" spans="1:22" ht="13.8" thickBot="1">
      <c r="A17" s="326"/>
      <c r="B17" s="99" t="s">
        <v>13</v>
      </c>
      <c r="C17" s="99" t="s">
        <v>14</v>
      </c>
      <c r="D17" s="98">
        <v>40767</v>
      </c>
      <c r="E17" s="97" t="s">
        <v>4</v>
      </c>
      <c r="F17" s="96" t="s">
        <v>17</v>
      </c>
      <c r="G17" s="267"/>
      <c r="H17" s="268"/>
      <c r="I17" s="269"/>
      <c r="J17" s="95" t="s">
        <v>5</v>
      </c>
      <c r="K17" s="94"/>
      <c r="L17" s="94" t="s">
        <v>3</v>
      </c>
      <c r="M17" s="93">
        <v>120</v>
      </c>
      <c r="N17" s="2"/>
      <c r="V17" s="79"/>
    </row>
    <row r="18" spans="1:22" ht="23.25" customHeight="1" thickTop="1">
      <c r="A18" s="322">
        <f>1</f>
        <v>1</v>
      </c>
      <c r="B18" s="87" t="s">
        <v>324</v>
      </c>
      <c r="C18" s="87" t="s">
        <v>326</v>
      </c>
      <c r="D18" s="87" t="s">
        <v>24</v>
      </c>
      <c r="E18" s="270" t="s">
        <v>328</v>
      </c>
      <c r="F18" s="270"/>
      <c r="G18" s="281" t="s">
        <v>319</v>
      </c>
      <c r="H18" s="282"/>
      <c r="I18" s="283"/>
      <c r="J18" s="63" t="s">
        <v>2</v>
      </c>
      <c r="K18" s="64"/>
      <c r="L18" s="64"/>
      <c r="M18" s="65"/>
      <c r="N18" s="2"/>
      <c r="V18" s="71"/>
    </row>
    <row r="19" spans="1:22">
      <c r="A19" s="323"/>
      <c r="B19" s="12"/>
      <c r="C19" s="12"/>
      <c r="D19" s="4"/>
      <c r="E19" s="12"/>
      <c r="F19" s="12"/>
      <c r="G19" s="272"/>
      <c r="H19" s="273"/>
      <c r="I19" s="274"/>
      <c r="J19" s="61" t="s">
        <v>2</v>
      </c>
      <c r="K19" s="61"/>
      <c r="L19" s="61"/>
      <c r="M19" s="62"/>
      <c r="N19" s="2"/>
      <c r="V19" s="72"/>
    </row>
    <row r="20" spans="1:22" ht="20.399999999999999">
      <c r="A20" s="323"/>
      <c r="B20" s="78" t="s">
        <v>325</v>
      </c>
      <c r="C20" s="78" t="s">
        <v>327</v>
      </c>
      <c r="D20" s="78" t="s">
        <v>23</v>
      </c>
      <c r="E20" s="321" t="s">
        <v>329</v>
      </c>
      <c r="F20" s="321"/>
      <c r="G20" s="275"/>
      <c r="H20" s="276"/>
      <c r="I20" s="277"/>
      <c r="J20" s="17" t="s">
        <v>1</v>
      </c>
      <c r="K20" s="18"/>
      <c r="L20" s="18"/>
      <c r="M20" s="19"/>
      <c r="N20" s="2"/>
      <c r="V20" s="73"/>
    </row>
    <row r="21" spans="1:22" ht="13.8" thickBot="1">
      <c r="A21" s="324"/>
      <c r="B21" s="13"/>
      <c r="C21" s="13"/>
      <c r="D21" s="14"/>
      <c r="E21" s="15" t="s">
        <v>4</v>
      </c>
      <c r="F21" s="16"/>
      <c r="G21" s="278"/>
      <c r="H21" s="279"/>
      <c r="I21" s="280"/>
      <c r="J21" s="17" t="s">
        <v>0</v>
      </c>
      <c r="K21" s="18"/>
      <c r="L21" s="18"/>
      <c r="M21" s="19"/>
      <c r="N21" s="2"/>
      <c r="V21" s="73"/>
    </row>
    <row r="22" spans="1:22" ht="21.6" thickTop="1" thickBot="1">
      <c r="A22" s="322">
        <f>A18+1</f>
        <v>2</v>
      </c>
      <c r="B22" s="87" t="s">
        <v>324</v>
      </c>
      <c r="C22" s="87" t="s">
        <v>326</v>
      </c>
      <c r="D22" s="87" t="s">
        <v>24</v>
      </c>
      <c r="E22" s="270" t="s">
        <v>328</v>
      </c>
      <c r="F22" s="270"/>
      <c r="G22" s="270" t="s">
        <v>319</v>
      </c>
      <c r="H22" s="271"/>
      <c r="I22" s="86"/>
      <c r="J22" s="63" t="s">
        <v>2</v>
      </c>
      <c r="K22" s="64"/>
      <c r="L22" s="64"/>
      <c r="M22" s="65"/>
      <c r="N22" s="2"/>
      <c r="V22" s="73"/>
    </row>
    <row r="23" spans="1:22" ht="13.8" thickBot="1">
      <c r="A23" s="325"/>
      <c r="B23" s="12"/>
      <c r="C23" s="12"/>
      <c r="D23" s="4"/>
      <c r="E23" s="12"/>
      <c r="F23" s="12"/>
      <c r="G23" s="272"/>
      <c r="H23" s="273"/>
      <c r="I23" s="274"/>
      <c r="J23" s="61" t="s">
        <v>2</v>
      </c>
      <c r="K23" s="61"/>
      <c r="L23" s="61"/>
      <c r="M23" s="62"/>
      <c r="N23" s="2"/>
      <c r="V23" s="73"/>
    </row>
    <row r="24" spans="1:22" ht="21" thickBot="1">
      <c r="A24" s="325"/>
      <c r="B24" s="78" t="s">
        <v>325</v>
      </c>
      <c r="C24" s="78" t="s">
        <v>327</v>
      </c>
      <c r="D24" s="78" t="s">
        <v>23</v>
      </c>
      <c r="E24" s="321" t="s">
        <v>329</v>
      </c>
      <c r="F24" s="321"/>
      <c r="G24" s="275"/>
      <c r="H24" s="276"/>
      <c r="I24" s="277"/>
      <c r="J24" s="17" t="s">
        <v>1</v>
      </c>
      <c r="K24" s="18"/>
      <c r="L24" s="18"/>
      <c r="M24" s="19"/>
      <c r="N24" s="2"/>
      <c r="V24" s="73"/>
    </row>
    <row r="25" spans="1:22" ht="13.8" thickBot="1">
      <c r="A25" s="326"/>
      <c r="B25" s="13"/>
      <c r="C25" s="13"/>
      <c r="D25" s="14"/>
      <c r="E25" s="15" t="s">
        <v>4</v>
      </c>
      <c r="F25" s="16"/>
      <c r="G25" s="267"/>
      <c r="H25" s="268"/>
      <c r="I25" s="269"/>
      <c r="J25" s="17" t="s">
        <v>0</v>
      </c>
      <c r="K25" s="18"/>
      <c r="L25" s="18"/>
      <c r="M25" s="19"/>
      <c r="N25" s="2"/>
      <c r="V25" s="73"/>
    </row>
    <row r="26" spans="1:22" ht="21.6" thickTop="1" thickBot="1">
      <c r="A26" s="322">
        <f>A22+1</f>
        <v>3</v>
      </c>
      <c r="B26" s="87" t="s">
        <v>324</v>
      </c>
      <c r="C26" s="87" t="s">
        <v>326</v>
      </c>
      <c r="D26" s="87" t="s">
        <v>24</v>
      </c>
      <c r="E26" s="270" t="s">
        <v>328</v>
      </c>
      <c r="F26" s="270"/>
      <c r="G26" s="270" t="s">
        <v>319</v>
      </c>
      <c r="H26" s="271"/>
      <c r="I26" s="86"/>
      <c r="J26" s="63" t="s">
        <v>2</v>
      </c>
      <c r="K26" s="64"/>
      <c r="L26" s="64"/>
      <c r="M26" s="65"/>
      <c r="N26" s="2"/>
      <c r="V26" s="73"/>
    </row>
    <row r="27" spans="1:22" ht="13.8" thickBot="1">
      <c r="A27" s="325"/>
      <c r="B27" s="12"/>
      <c r="C27" s="12"/>
      <c r="D27" s="4"/>
      <c r="E27" s="12"/>
      <c r="F27" s="12"/>
      <c r="G27" s="272"/>
      <c r="H27" s="273"/>
      <c r="I27" s="274"/>
      <c r="J27" s="61" t="s">
        <v>2</v>
      </c>
      <c r="K27" s="61"/>
      <c r="L27" s="61"/>
      <c r="M27" s="62"/>
      <c r="N27" s="2"/>
      <c r="V27" s="73"/>
    </row>
    <row r="28" spans="1:22" ht="21" thickBot="1">
      <c r="A28" s="325"/>
      <c r="B28" s="78" t="s">
        <v>325</v>
      </c>
      <c r="C28" s="78" t="s">
        <v>327</v>
      </c>
      <c r="D28" s="78" t="s">
        <v>23</v>
      </c>
      <c r="E28" s="321" t="s">
        <v>329</v>
      </c>
      <c r="F28" s="321"/>
      <c r="G28" s="275"/>
      <c r="H28" s="276"/>
      <c r="I28" s="277"/>
      <c r="J28" s="17" t="s">
        <v>1</v>
      </c>
      <c r="K28" s="18"/>
      <c r="L28" s="18"/>
      <c r="M28" s="19"/>
      <c r="N28" s="2"/>
      <c r="V28" s="73"/>
    </row>
    <row r="29" spans="1:22" ht="13.8" thickBot="1">
      <c r="A29" s="326"/>
      <c r="B29" s="13"/>
      <c r="C29" s="13"/>
      <c r="D29" s="14"/>
      <c r="E29" s="15" t="s">
        <v>4</v>
      </c>
      <c r="F29" s="16"/>
      <c r="G29" s="267"/>
      <c r="H29" s="268"/>
      <c r="I29" s="269"/>
      <c r="J29" s="17" t="s">
        <v>0</v>
      </c>
      <c r="K29" s="18"/>
      <c r="L29" s="18"/>
      <c r="M29" s="19"/>
      <c r="N29" s="2"/>
      <c r="V29" s="73"/>
    </row>
    <row r="30" spans="1:22" ht="21.6" thickTop="1" thickBot="1">
      <c r="A30" s="322">
        <f>A26+1</f>
        <v>4</v>
      </c>
      <c r="B30" s="87" t="s">
        <v>324</v>
      </c>
      <c r="C30" s="87" t="s">
        <v>326</v>
      </c>
      <c r="D30" s="87" t="s">
        <v>24</v>
      </c>
      <c r="E30" s="270" t="s">
        <v>328</v>
      </c>
      <c r="F30" s="270"/>
      <c r="G30" s="270" t="s">
        <v>319</v>
      </c>
      <c r="H30" s="271"/>
      <c r="I30" s="86"/>
      <c r="J30" s="63" t="s">
        <v>2</v>
      </c>
      <c r="K30" s="64"/>
      <c r="L30" s="64"/>
      <c r="M30" s="65"/>
      <c r="N30" s="2"/>
      <c r="V30" s="73"/>
    </row>
    <row r="31" spans="1:22" ht="13.8" thickBot="1">
      <c r="A31" s="325"/>
      <c r="B31" s="12"/>
      <c r="C31" s="12"/>
      <c r="D31" s="4"/>
      <c r="E31" s="12"/>
      <c r="F31" s="12"/>
      <c r="G31" s="272"/>
      <c r="H31" s="273"/>
      <c r="I31" s="274"/>
      <c r="J31" s="61" t="s">
        <v>2</v>
      </c>
      <c r="K31" s="61"/>
      <c r="L31" s="61"/>
      <c r="M31" s="62"/>
      <c r="N31" s="2"/>
      <c r="V31" s="73"/>
    </row>
    <row r="32" spans="1:22" ht="21" thickBot="1">
      <c r="A32" s="325"/>
      <c r="B32" s="78" t="s">
        <v>325</v>
      </c>
      <c r="C32" s="78" t="s">
        <v>327</v>
      </c>
      <c r="D32" s="78" t="s">
        <v>23</v>
      </c>
      <c r="E32" s="321" t="s">
        <v>329</v>
      </c>
      <c r="F32" s="321"/>
      <c r="G32" s="275"/>
      <c r="H32" s="276"/>
      <c r="I32" s="277"/>
      <c r="J32" s="17" t="s">
        <v>1</v>
      </c>
      <c r="K32" s="18"/>
      <c r="L32" s="18"/>
      <c r="M32" s="19"/>
      <c r="N32" s="2"/>
      <c r="V32" s="73"/>
    </row>
    <row r="33" spans="1:22" ht="13.8" thickBot="1">
      <c r="A33" s="326"/>
      <c r="B33" s="13"/>
      <c r="C33" s="13"/>
      <c r="D33" s="14"/>
      <c r="E33" s="15" t="s">
        <v>4</v>
      </c>
      <c r="F33" s="16"/>
      <c r="G33" s="267"/>
      <c r="H33" s="268"/>
      <c r="I33" s="269"/>
      <c r="J33" s="17" t="s">
        <v>0</v>
      </c>
      <c r="K33" s="18"/>
      <c r="L33" s="18"/>
      <c r="M33" s="19"/>
      <c r="N33" s="2"/>
      <c r="V33" s="73"/>
    </row>
    <row r="34" spans="1:22" ht="21.6" thickTop="1" thickBot="1">
      <c r="A34" s="322">
        <f>A30+1</f>
        <v>5</v>
      </c>
      <c r="B34" s="87" t="s">
        <v>324</v>
      </c>
      <c r="C34" s="87" t="s">
        <v>326</v>
      </c>
      <c r="D34" s="87" t="s">
        <v>24</v>
      </c>
      <c r="E34" s="270" t="s">
        <v>328</v>
      </c>
      <c r="F34" s="270"/>
      <c r="G34" s="270" t="s">
        <v>319</v>
      </c>
      <c r="H34" s="271"/>
      <c r="I34" s="86"/>
      <c r="J34" s="63" t="s">
        <v>2</v>
      </c>
      <c r="K34" s="64"/>
      <c r="L34" s="64"/>
      <c r="M34" s="65"/>
      <c r="N34" s="2"/>
      <c r="V34" s="73"/>
    </row>
    <row r="35" spans="1:22" ht="13.8" thickBot="1">
      <c r="A35" s="325"/>
      <c r="B35" s="12"/>
      <c r="C35" s="12"/>
      <c r="D35" s="4"/>
      <c r="E35" s="12"/>
      <c r="F35" s="12"/>
      <c r="G35" s="272"/>
      <c r="H35" s="273"/>
      <c r="I35" s="274"/>
      <c r="J35" s="61" t="s">
        <v>2</v>
      </c>
      <c r="K35" s="61"/>
      <c r="L35" s="61"/>
      <c r="M35" s="62"/>
      <c r="N35" s="2"/>
      <c r="V35" s="73"/>
    </row>
    <row r="36" spans="1:22" ht="21" thickBot="1">
      <c r="A36" s="325"/>
      <c r="B36" s="78" t="s">
        <v>325</v>
      </c>
      <c r="C36" s="78" t="s">
        <v>327</v>
      </c>
      <c r="D36" s="78" t="s">
        <v>23</v>
      </c>
      <c r="E36" s="321" t="s">
        <v>329</v>
      </c>
      <c r="F36" s="321"/>
      <c r="G36" s="275"/>
      <c r="H36" s="276"/>
      <c r="I36" s="277"/>
      <c r="J36" s="17" t="s">
        <v>1</v>
      </c>
      <c r="K36" s="18"/>
      <c r="L36" s="18"/>
      <c r="M36" s="19"/>
      <c r="N36" s="2"/>
      <c r="V36" s="73"/>
    </row>
    <row r="37" spans="1:22" ht="13.8" thickBot="1">
      <c r="A37" s="326"/>
      <c r="B37" s="13"/>
      <c r="C37" s="13"/>
      <c r="D37" s="14"/>
      <c r="E37" s="15" t="s">
        <v>4</v>
      </c>
      <c r="F37" s="16"/>
      <c r="G37" s="267"/>
      <c r="H37" s="268"/>
      <c r="I37" s="269"/>
      <c r="J37" s="17" t="s">
        <v>0</v>
      </c>
      <c r="K37" s="18"/>
      <c r="L37" s="18"/>
      <c r="M37" s="19"/>
      <c r="N37" s="2"/>
      <c r="V37" s="73"/>
    </row>
    <row r="38" spans="1:22" ht="21.6" thickTop="1" thickBot="1">
      <c r="A38" s="322">
        <f>A34+1</f>
        <v>6</v>
      </c>
      <c r="B38" s="87" t="s">
        <v>324</v>
      </c>
      <c r="C38" s="87" t="s">
        <v>326</v>
      </c>
      <c r="D38" s="87" t="s">
        <v>24</v>
      </c>
      <c r="E38" s="270" t="s">
        <v>328</v>
      </c>
      <c r="F38" s="270"/>
      <c r="G38" s="270" t="s">
        <v>319</v>
      </c>
      <c r="H38" s="271"/>
      <c r="I38" s="86"/>
      <c r="J38" s="63" t="s">
        <v>2</v>
      </c>
      <c r="K38" s="64"/>
      <c r="L38" s="64"/>
      <c r="M38" s="65"/>
      <c r="N38" s="2"/>
      <c r="V38" s="73"/>
    </row>
    <row r="39" spans="1:22" ht="13.8" thickBot="1">
      <c r="A39" s="325"/>
      <c r="B39" s="12"/>
      <c r="C39" s="12"/>
      <c r="D39" s="4"/>
      <c r="E39" s="12"/>
      <c r="F39" s="12"/>
      <c r="G39" s="272"/>
      <c r="H39" s="273"/>
      <c r="I39" s="274"/>
      <c r="J39" s="61" t="s">
        <v>2</v>
      </c>
      <c r="K39" s="61"/>
      <c r="L39" s="61"/>
      <c r="M39" s="62"/>
      <c r="N39" s="2"/>
      <c r="V39" s="73"/>
    </row>
    <row r="40" spans="1:22" ht="21" thickBot="1">
      <c r="A40" s="325"/>
      <c r="B40" s="78" t="s">
        <v>325</v>
      </c>
      <c r="C40" s="78" t="s">
        <v>327</v>
      </c>
      <c r="D40" s="78" t="s">
        <v>23</v>
      </c>
      <c r="E40" s="321" t="s">
        <v>329</v>
      </c>
      <c r="F40" s="321"/>
      <c r="G40" s="275"/>
      <c r="H40" s="276"/>
      <c r="I40" s="277"/>
      <c r="J40" s="17" t="s">
        <v>1</v>
      </c>
      <c r="K40" s="18"/>
      <c r="L40" s="18"/>
      <c r="M40" s="19"/>
      <c r="N40" s="2"/>
      <c r="V40" s="73"/>
    </row>
    <row r="41" spans="1:22" ht="13.8" thickBot="1">
      <c r="A41" s="326"/>
      <c r="B41" s="13"/>
      <c r="C41" s="13"/>
      <c r="D41" s="14"/>
      <c r="E41" s="15" t="s">
        <v>4</v>
      </c>
      <c r="F41" s="16"/>
      <c r="G41" s="267"/>
      <c r="H41" s="268"/>
      <c r="I41" s="269"/>
      <c r="J41" s="17" t="s">
        <v>0</v>
      </c>
      <c r="K41" s="18"/>
      <c r="L41" s="18"/>
      <c r="M41" s="19"/>
      <c r="N41" s="2"/>
      <c r="V41" s="73"/>
    </row>
    <row r="42" spans="1:22" ht="21.6" thickTop="1" thickBot="1">
      <c r="A42" s="322">
        <f>A38+1</f>
        <v>7</v>
      </c>
      <c r="B42" s="87" t="s">
        <v>324</v>
      </c>
      <c r="C42" s="87" t="s">
        <v>326</v>
      </c>
      <c r="D42" s="87" t="s">
        <v>24</v>
      </c>
      <c r="E42" s="270" t="s">
        <v>328</v>
      </c>
      <c r="F42" s="270"/>
      <c r="G42" s="270" t="s">
        <v>319</v>
      </c>
      <c r="H42" s="271"/>
      <c r="I42" s="86"/>
      <c r="J42" s="63" t="s">
        <v>2</v>
      </c>
      <c r="K42" s="64"/>
      <c r="L42" s="64"/>
      <c r="M42" s="65"/>
      <c r="N42" s="2"/>
      <c r="V42" s="73"/>
    </row>
    <row r="43" spans="1:22" ht="13.8" thickBot="1">
      <c r="A43" s="325"/>
      <c r="B43" s="12"/>
      <c r="C43" s="12"/>
      <c r="D43" s="4"/>
      <c r="E43" s="12"/>
      <c r="F43" s="12"/>
      <c r="G43" s="272"/>
      <c r="H43" s="273"/>
      <c r="I43" s="274"/>
      <c r="J43" s="61" t="s">
        <v>2</v>
      </c>
      <c r="K43" s="61"/>
      <c r="L43" s="61"/>
      <c r="M43" s="62"/>
      <c r="N43" s="2"/>
      <c r="V43" s="73"/>
    </row>
    <row r="44" spans="1:22" ht="21" thickBot="1">
      <c r="A44" s="325"/>
      <c r="B44" s="78" t="s">
        <v>325</v>
      </c>
      <c r="C44" s="78" t="s">
        <v>327</v>
      </c>
      <c r="D44" s="78" t="s">
        <v>23</v>
      </c>
      <c r="E44" s="321" t="s">
        <v>329</v>
      </c>
      <c r="F44" s="321"/>
      <c r="G44" s="275"/>
      <c r="H44" s="276"/>
      <c r="I44" s="277"/>
      <c r="J44" s="17" t="s">
        <v>1</v>
      </c>
      <c r="K44" s="18"/>
      <c r="L44" s="18"/>
      <c r="M44" s="19"/>
      <c r="N44" s="2"/>
      <c r="V44" s="73"/>
    </row>
    <row r="45" spans="1:22" ht="13.8" thickBot="1">
      <c r="A45" s="326"/>
      <c r="B45" s="13"/>
      <c r="C45" s="13"/>
      <c r="D45" s="14"/>
      <c r="E45" s="15" t="s">
        <v>4</v>
      </c>
      <c r="F45" s="16"/>
      <c r="G45" s="267"/>
      <c r="H45" s="268"/>
      <c r="I45" s="269"/>
      <c r="J45" s="17" t="s">
        <v>0</v>
      </c>
      <c r="K45" s="18"/>
      <c r="L45" s="18"/>
      <c r="M45" s="19"/>
      <c r="N45" s="2"/>
      <c r="V45" s="73"/>
    </row>
    <row r="46" spans="1:22" ht="21.6" thickTop="1" thickBot="1">
      <c r="A46" s="322">
        <f>A42+1</f>
        <v>8</v>
      </c>
      <c r="B46" s="87" t="s">
        <v>324</v>
      </c>
      <c r="C46" s="87" t="s">
        <v>326</v>
      </c>
      <c r="D46" s="87" t="s">
        <v>24</v>
      </c>
      <c r="E46" s="270" t="s">
        <v>328</v>
      </c>
      <c r="F46" s="270"/>
      <c r="G46" s="270" t="s">
        <v>319</v>
      </c>
      <c r="H46" s="271"/>
      <c r="I46" s="86"/>
      <c r="J46" s="63" t="s">
        <v>2</v>
      </c>
      <c r="K46" s="64"/>
      <c r="L46" s="64"/>
      <c r="M46" s="65"/>
      <c r="N46" s="2"/>
      <c r="V46" s="73"/>
    </row>
    <row r="47" spans="1:22" ht="13.8" thickBot="1">
      <c r="A47" s="325"/>
      <c r="B47" s="12"/>
      <c r="C47" s="12"/>
      <c r="D47" s="4"/>
      <c r="E47" s="12"/>
      <c r="F47" s="12"/>
      <c r="G47" s="272"/>
      <c r="H47" s="273"/>
      <c r="I47" s="274"/>
      <c r="J47" s="61" t="s">
        <v>2</v>
      </c>
      <c r="K47" s="61"/>
      <c r="L47" s="61"/>
      <c r="M47" s="62"/>
      <c r="N47" s="2"/>
      <c r="V47" s="73"/>
    </row>
    <row r="48" spans="1:22" ht="21" thickBot="1">
      <c r="A48" s="325"/>
      <c r="B48" s="78" t="s">
        <v>325</v>
      </c>
      <c r="C48" s="78" t="s">
        <v>327</v>
      </c>
      <c r="D48" s="78" t="s">
        <v>23</v>
      </c>
      <c r="E48" s="321" t="s">
        <v>329</v>
      </c>
      <c r="F48" s="321"/>
      <c r="G48" s="275"/>
      <c r="H48" s="276"/>
      <c r="I48" s="277"/>
      <c r="J48" s="17" t="s">
        <v>1</v>
      </c>
      <c r="K48" s="18"/>
      <c r="L48" s="18"/>
      <c r="M48" s="19"/>
      <c r="N48" s="2"/>
      <c r="V48" s="73"/>
    </row>
    <row r="49" spans="1:22" ht="13.8" thickBot="1">
      <c r="A49" s="326"/>
      <c r="B49" s="13"/>
      <c r="C49" s="13"/>
      <c r="D49" s="14"/>
      <c r="E49" s="15" t="s">
        <v>4</v>
      </c>
      <c r="F49" s="16"/>
      <c r="G49" s="267"/>
      <c r="H49" s="268"/>
      <c r="I49" s="269"/>
      <c r="J49" s="17" t="s">
        <v>0</v>
      </c>
      <c r="K49" s="18"/>
      <c r="L49" s="18"/>
      <c r="M49" s="19"/>
      <c r="N49" s="2"/>
      <c r="V49" s="73"/>
    </row>
    <row r="50" spans="1:22" ht="21.6" thickTop="1" thickBot="1">
      <c r="A50" s="322">
        <f>A46+1</f>
        <v>9</v>
      </c>
      <c r="B50" s="87" t="s">
        <v>324</v>
      </c>
      <c r="C50" s="87" t="s">
        <v>326</v>
      </c>
      <c r="D50" s="87" t="s">
        <v>24</v>
      </c>
      <c r="E50" s="270" t="s">
        <v>328</v>
      </c>
      <c r="F50" s="270"/>
      <c r="G50" s="270" t="s">
        <v>319</v>
      </c>
      <c r="H50" s="271"/>
      <c r="I50" s="86"/>
      <c r="J50" s="63" t="s">
        <v>2</v>
      </c>
      <c r="K50" s="64"/>
      <c r="L50" s="64"/>
      <c r="M50" s="65"/>
      <c r="N50" s="2"/>
      <c r="V50" s="73"/>
    </row>
    <row r="51" spans="1:22" ht="13.8" thickBot="1">
      <c r="A51" s="325"/>
      <c r="B51" s="12"/>
      <c r="C51" s="12"/>
      <c r="D51" s="4"/>
      <c r="E51" s="12"/>
      <c r="F51" s="12"/>
      <c r="G51" s="272"/>
      <c r="H51" s="273"/>
      <c r="I51" s="274"/>
      <c r="J51" s="61" t="s">
        <v>2</v>
      </c>
      <c r="K51" s="61"/>
      <c r="L51" s="61"/>
      <c r="M51" s="62"/>
      <c r="N51" s="2"/>
      <c r="V51" s="73"/>
    </row>
    <row r="52" spans="1:22" ht="21" thickBot="1">
      <c r="A52" s="325"/>
      <c r="B52" s="78" t="s">
        <v>325</v>
      </c>
      <c r="C52" s="78" t="s">
        <v>327</v>
      </c>
      <c r="D52" s="78" t="s">
        <v>23</v>
      </c>
      <c r="E52" s="321" t="s">
        <v>329</v>
      </c>
      <c r="F52" s="321"/>
      <c r="G52" s="275"/>
      <c r="H52" s="276"/>
      <c r="I52" s="277"/>
      <c r="J52" s="17" t="s">
        <v>1</v>
      </c>
      <c r="K52" s="18"/>
      <c r="L52" s="18"/>
      <c r="M52" s="19"/>
      <c r="N52" s="2"/>
      <c r="V52" s="73"/>
    </row>
    <row r="53" spans="1:22" ht="13.8" thickBot="1">
      <c r="A53" s="326"/>
      <c r="B53" s="13"/>
      <c r="C53" s="13"/>
      <c r="D53" s="14"/>
      <c r="E53" s="15" t="s">
        <v>4</v>
      </c>
      <c r="F53" s="16"/>
      <c r="G53" s="267"/>
      <c r="H53" s="268"/>
      <c r="I53" s="269"/>
      <c r="J53" s="17" t="s">
        <v>0</v>
      </c>
      <c r="K53" s="18"/>
      <c r="L53" s="18"/>
      <c r="M53" s="19"/>
      <c r="N53" s="2"/>
      <c r="V53" s="73"/>
    </row>
    <row r="54" spans="1:22" ht="21.6" thickTop="1" thickBot="1">
      <c r="A54" s="322">
        <f>A50+1</f>
        <v>10</v>
      </c>
      <c r="B54" s="87" t="s">
        <v>324</v>
      </c>
      <c r="C54" s="87" t="s">
        <v>326</v>
      </c>
      <c r="D54" s="87" t="s">
        <v>24</v>
      </c>
      <c r="E54" s="270" t="s">
        <v>328</v>
      </c>
      <c r="F54" s="270"/>
      <c r="G54" s="270" t="s">
        <v>319</v>
      </c>
      <c r="H54" s="271"/>
      <c r="I54" s="86"/>
      <c r="J54" s="63" t="s">
        <v>2</v>
      </c>
      <c r="K54" s="64"/>
      <c r="L54" s="64"/>
      <c r="M54" s="65"/>
      <c r="N54" s="2"/>
      <c r="V54" s="73"/>
    </row>
    <row r="55" spans="1:22" ht="13.8" thickBot="1">
      <c r="A55" s="325"/>
      <c r="B55" s="12"/>
      <c r="C55" s="12"/>
      <c r="D55" s="4"/>
      <c r="E55" s="12"/>
      <c r="F55" s="12"/>
      <c r="G55" s="272"/>
      <c r="H55" s="273"/>
      <c r="I55" s="274"/>
      <c r="J55" s="61" t="s">
        <v>2</v>
      </c>
      <c r="K55" s="61"/>
      <c r="L55" s="61"/>
      <c r="M55" s="62"/>
      <c r="N55" s="2"/>
      <c r="P55" s="1"/>
      <c r="V55" s="73"/>
    </row>
    <row r="56" spans="1:22" ht="21" thickBot="1">
      <c r="A56" s="325"/>
      <c r="B56" s="78" t="s">
        <v>325</v>
      </c>
      <c r="C56" s="78" t="s">
        <v>327</v>
      </c>
      <c r="D56" s="78" t="s">
        <v>23</v>
      </c>
      <c r="E56" s="321" t="s">
        <v>329</v>
      </c>
      <c r="F56" s="321"/>
      <c r="G56" s="275"/>
      <c r="H56" s="276"/>
      <c r="I56" s="277"/>
      <c r="J56" s="17" t="s">
        <v>1</v>
      </c>
      <c r="K56" s="18"/>
      <c r="L56" s="18"/>
      <c r="M56" s="19"/>
      <c r="N56" s="2"/>
      <c r="V56" s="73"/>
    </row>
    <row r="57" spans="1:22" s="1" customFormat="1" ht="13.8" thickBot="1">
      <c r="A57" s="326"/>
      <c r="B57" s="13"/>
      <c r="C57" s="13"/>
      <c r="D57" s="14"/>
      <c r="E57" s="15" t="s">
        <v>4</v>
      </c>
      <c r="F57" s="16"/>
      <c r="G57" s="267"/>
      <c r="H57" s="268"/>
      <c r="I57" s="269"/>
      <c r="J57" s="17" t="s">
        <v>0</v>
      </c>
      <c r="K57" s="18"/>
      <c r="L57" s="18"/>
      <c r="M57" s="19"/>
      <c r="N57" s="3"/>
      <c r="P57" s="79"/>
      <c r="Q57" s="79"/>
      <c r="V57" s="73"/>
    </row>
    <row r="58" spans="1:22" ht="21.6" thickTop="1" thickBot="1">
      <c r="A58" s="322">
        <f>A54+1</f>
        <v>11</v>
      </c>
      <c r="B58" s="87" t="s">
        <v>324</v>
      </c>
      <c r="C58" s="87" t="s">
        <v>326</v>
      </c>
      <c r="D58" s="87" t="s">
        <v>24</v>
      </c>
      <c r="E58" s="270" t="s">
        <v>328</v>
      </c>
      <c r="F58" s="270"/>
      <c r="G58" s="270" t="s">
        <v>319</v>
      </c>
      <c r="H58" s="271"/>
      <c r="I58" s="86"/>
      <c r="J58" s="63" t="s">
        <v>2</v>
      </c>
      <c r="K58" s="64"/>
      <c r="L58" s="64"/>
      <c r="M58" s="65"/>
      <c r="N58" s="2"/>
      <c r="V58" s="73"/>
    </row>
    <row r="59" spans="1:22" ht="13.8" thickBot="1">
      <c r="A59" s="325"/>
      <c r="B59" s="12"/>
      <c r="C59" s="12"/>
      <c r="D59" s="4"/>
      <c r="E59" s="12"/>
      <c r="F59" s="12"/>
      <c r="G59" s="272"/>
      <c r="H59" s="273"/>
      <c r="I59" s="274"/>
      <c r="J59" s="61" t="s">
        <v>2</v>
      </c>
      <c r="K59" s="61"/>
      <c r="L59" s="61"/>
      <c r="M59" s="62"/>
      <c r="N59" s="2"/>
      <c r="V59" s="73"/>
    </row>
    <row r="60" spans="1:22" ht="21" thickBot="1">
      <c r="A60" s="325"/>
      <c r="B60" s="78" t="s">
        <v>325</v>
      </c>
      <c r="C60" s="78" t="s">
        <v>327</v>
      </c>
      <c r="D60" s="78" t="s">
        <v>23</v>
      </c>
      <c r="E60" s="321" t="s">
        <v>329</v>
      </c>
      <c r="F60" s="321"/>
      <c r="G60" s="275"/>
      <c r="H60" s="276"/>
      <c r="I60" s="277"/>
      <c r="J60" s="17" t="s">
        <v>1</v>
      </c>
      <c r="K60" s="18"/>
      <c r="L60" s="18"/>
      <c r="M60" s="19"/>
      <c r="N60" s="2"/>
      <c r="V60" s="73"/>
    </row>
    <row r="61" spans="1:22" ht="13.8" thickBot="1">
      <c r="A61" s="326"/>
      <c r="B61" s="13"/>
      <c r="C61" s="13"/>
      <c r="D61" s="14"/>
      <c r="E61" s="15" t="s">
        <v>4</v>
      </c>
      <c r="F61" s="16"/>
      <c r="G61" s="267"/>
      <c r="H61" s="268"/>
      <c r="I61" s="269"/>
      <c r="J61" s="17" t="s">
        <v>0</v>
      </c>
      <c r="K61" s="18"/>
      <c r="L61" s="18"/>
      <c r="M61" s="19"/>
      <c r="N61" s="2"/>
      <c r="V61" s="73"/>
    </row>
    <row r="62" spans="1:22" ht="21.6" thickTop="1" thickBot="1">
      <c r="A62" s="322">
        <f>A58+1</f>
        <v>12</v>
      </c>
      <c r="B62" s="87" t="s">
        <v>324</v>
      </c>
      <c r="C62" s="87" t="s">
        <v>326</v>
      </c>
      <c r="D62" s="87" t="s">
        <v>24</v>
      </c>
      <c r="E62" s="270" t="s">
        <v>328</v>
      </c>
      <c r="F62" s="270"/>
      <c r="G62" s="270" t="s">
        <v>319</v>
      </c>
      <c r="H62" s="271"/>
      <c r="I62" s="86"/>
      <c r="J62" s="63" t="s">
        <v>2</v>
      </c>
      <c r="K62" s="64"/>
      <c r="L62" s="64"/>
      <c r="M62" s="65"/>
      <c r="N62" s="2"/>
      <c r="V62" s="73"/>
    </row>
    <row r="63" spans="1:22" ht="13.8" thickBot="1">
      <c r="A63" s="325"/>
      <c r="B63" s="12"/>
      <c r="C63" s="12"/>
      <c r="D63" s="4"/>
      <c r="E63" s="12"/>
      <c r="F63" s="12"/>
      <c r="G63" s="272"/>
      <c r="H63" s="273"/>
      <c r="I63" s="274"/>
      <c r="J63" s="61" t="s">
        <v>2</v>
      </c>
      <c r="K63" s="61"/>
      <c r="L63" s="61"/>
      <c r="M63" s="62"/>
      <c r="N63" s="2"/>
      <c r="V63" s="73"/>
    </row>
    <row r="64" spans="1:22" ht="21" thickBot="1">
      <c r="A64" s="325"/>
      <c r="B64" s="78" t="s">
        <v>325</v>
      </c>
      <c r="C64" s="78" t="s">
        <v>327</v>
      </c>
      <c r="D64" s="78" t="s">
        <v>23</v>
      </c>
      <c r="E64" s="321" t="s">
        <v>329</v>
      </c>
      <c r="F64" s="321"/>
      <c r="G64" s="275"/>
      <c r="H64" s="276"/>
      <c r="I64" s="277"/>
      <c r="J64" s="17" t="s">
        <v>1</v>
      </c>
      <c r="K64" s="18"/>
      <c r="L64" s="18"/>
      <c r="M64" s="19"/>
      <c r="N64" s="2"/>
      <c r="V64" s="73"/>
    </row>
    <row r="65" spans="1:22" ht="13.8" thickBot="1">
      <c r="A65" s="326"/>
      <c r="B65" s="13"/>
      <c r="C65" s="13"/>
      <c r="D65" s="14"/>
      <c r="E65" s="15" t="s">
        <v>4</v>
      </c>
      <c r="F65" s="16"/>
      <c r="G65" s="267"/>
      <c r="H65" s="268"/>
      <c r="I65" s="269"/>
      <c r="J65" s="17" t="s">
        <v>0</v>
      </c>
      <c r="K65" s="18"/>
      <c r="L65" s="18"/>
      <c r="M65" s="19"/>
      <c r="N65" s="2"/>
      <c r="V65" s="73"/>
    </row>
    <row r="66" spans="1:22" ht="21.6" thickTop="1" thickBot="1">
      <c r="A66" s="322">
        <f>A62+1</f>
        <v>13</v>
      </c>
      <c r="B66" s="87" t="s">
        <v>324</v>
      </c>
      <c r="C66" s="87" t="s">
        <v>326</v>
      </c>
      <c r="D66" s="87" t="s">
        <v>24</v>
      </c>
      <c r="E66" s="270" t="s">
        <v>328</v>
      </c>
      <c r="F66" s="270"/>
      <c r="G66" s="270" t="s">
        <v>319</v>
      </c>
      <c r="H66" s="271"/>
      <c r="I66" s="86"/>
      <c r="J66" s="63" t="s">
        <v>2</v>
      </c>
      <c r="K66" s="64"/>
      <c r="L66" s="64"/>
      <c r="M66" s="65"/>
      <c r="N66" s="2"/>
      <c r="V66" s="73"/>
    </row>
    <row r="67" spans="1:22" ht="13.8" thickBot="1">
      <c r="A67" s="325"/>
      <c r="B67" s="12"/>
      <c r="C67" s="12"/>
      <c r="D67" s="4"/>
      <c r="E67" s="12"/>
      <c r="F67" s="12"/>
      <c r="G67" s="272"/>
      <c r="H67" s="273"/>
      <c r="I67" s="274"/>
      <c r="J67" s="61" t="s">
        <v>2</v>
      </c>
      <c r="K67" s="61"/>
      <c r="L67" s="61"/>
      <c r="M67" s="62"/>
      <c r="N67" s="2"/>
      <c r="V67" s="73"/>
    </row>
    <row r="68" spans="1:22" ht="21" thickBot="1">
      <c r="A68" s="325"/>
      <c r="B68" s="78" t="s">
        <v>325</v>
      </c>
      <c r="C68" s="78" t="s">
        <v>327</v>
      </c>
      <c r="D68" s="78" t="s">
        <v>23</v>
      </c>
      <c r="E68" s="321" t="s">
        <v>329</v>
      </c>
      <c r="F68" s="321"/>
      <c r="G68" s="275"/>
      <c r="H68" s="276"/>
      <c r="I68" s="277"/>
      <c r="J68" s="17" t="s">
        <v>1</v>
      </c>
      <c r="K68" s="18"/>
      <c r="L68" s="18"/>
      <c r="M68" s="19"/>
      <c r="N68" s="2"/>
      <c r="V68" s="73"/>
    </row>
    <row r="69" spans="1:22" ht="13.8" thickBot="1">
      <c r="A69" s="326"/>
      <c r="B69" s="13"/>
      <c r="C69" s="13"/>
      <c r="D69" s="14"/>
      <c r="E69" s="15" t="s">
        <v>4</v>
      </c>
      <c r="F69" s="16"/>
      <c r="G69" s="267"/>
      <c r="H69" s="268"/>
      <c r="I69" s="269"/>
      <c r="J69" s="17" t="s">
        <v>0</v>
      </c>
      <c r="K69" s="18"/>
      <c r="L69" s="18"/>
      <c r="M69" s="19"/>
      <c r="N69" s="2"/>
      <c r="V69" s="73"/>
    </row>
    <row r="70" spans="1:22" ht="21.6" thickTop="1" thickBot="1">
      <c r="A70" s="322">
        <f>A66+1</f>
        <v>14</v>
      </c>
      <c r="B70" s="87" t="s">
        <v>324</v>
      </c>
      <c r="C70" s="87" t="s">
        <v>326</v>
      </c>
      <c r="D70" s="87" t="s">
        <v>24</v>
      </c>
      <c r="E70" s="270" t="s">
        <v>328</v>
      </c>
      <c r="F70" s="270"/>
      <c r="G70" s="270" t="s">
        <v>319</v>
      </c>
      <c r="H70" s="271"/>
      <c r="I70" s="86"/>
      <c r="J70" s="63" t="s">
        <v>2</v>
      </c>
      <c r="K70" s="64"/>
      <c r="L70" s="64"/>
      <c r="M70" s="65"/>
      <c r="N70" s="2"/>
      <c r="V70" s="73"/>
    </row>
    <row r="71" spans="1:22" ht="13.8" thickBot="1">
      <c r="A71" s="325"/>
      <c r="B71" s="12"/>
      <c r="C71" s="12"/>
      <c r="D71" s="4"/>
      <c r="E71" s="12"/>
      <c r="F71" s="12"/>
      <c r="G71" s="272"/>
      <c r="H71" s="273"/>
      <c r="I71" s="274"/>
      <c r="J71" s="61" t="s">
        <v>2</v>
      </c>
      <c r="K71" s="61"/>
      <c r="L71" s="61"/>
      <c r="M71" s="62"/>
      <c r="N71" s="2"/>
      <c r="V71" s="74"/>
    </row>
    <row r="72" spans="1:22" ht="21" thickBot="1">
      <c r="A72" s="325"/>
      <c r="B72" s="78" t="s">
        <v>325</v>
      </c>
      <c r="C72" s="78" t="s">
        <v>327</v>
      </c>
      <c r="D72" s="78" t="s">
        <v>23</v>
      </c>
      <c r="E72" s="321" t="s">
        <v>329</v>
      </c>
      <c r="F72" s="321"/>
      <c r="G72" s="275"/>
      <c r="H72" s="276"/>
      <c r="I72" s="277"/>
      <c r="J72" s="17" t="s">
        <v>1</v>
      </c>
      <c r="K72" s="18"/>
      <c r="L72" s="18"/>
      <c r="M72" s="19"/>
      <c r="N72" s="2"/>
      <c r="V72" s="73"/>
    </row>
    <row r="73" spans="1:22" ht="13.8" thickBot="1">
      <c r="A73" s="326"/>
      <c r="B73" s="13"/>
      <c r="C73" s="13"/>
      <c r="D73" s="14"/>
      <c r="E73" s="15" t="s">
        <v>4</v>
      </c>
      <c r="F73" s="16"/>
      <c r="G73" s="267"/>
      <c r="H73" s="268"/>
      <c r="I73" s="269"/>
      <c r="J73" s="17" t="s">
        <v>0</v>
      </c>
      <c r="K73" s="18"/>
      <c r="L73" s="18"/>
      <c r="M73" s="19"/>
      <c r="N73" s="2"/>
      <c r="V73" s="73"/>
    </row>
    <row r="74" spans="1:22" ht="21.6" thickTop="1" thickBot="1">
      <c r="A74" s="322">
        <f>A70+1</f>
        <v>15</v>
      </c>
      <c r="B74" s="87" t="s">
        <v>324</v>
      </c>
      <c r="C74" s="87" t="s">
        <v>326</v>
      </c>
      <c r="D74" s="87" t="s">
        <v>24</v>
      </c>
      <c r="E74" s="270" t="s">
        <v>328</v>
      </c>
      <c r="F74" s="270"/>
      <c r="G74" s="270" t="s">
        <v>319</v>
      </c>
      <c r="H74" s="271"/>
      <c r="I74" s="86"/>
      <c r="J74" s="63" t="s">
        <v>2</v>
      </c>
      <c r="K74" s="64"/>
      <c r="L74" s="64"/>
      <c r="M74" s="65"/>
      <c r="N74" s="2"/>
      <c r="V74" s="73"/>
    </row>
    <row r="75" spans="1:22" ht="13.8" thickBot="1">
      <c r="A75" s="325"/>
      <c r="B75" s="12"/>
      <c r="C75" s="12"/>
      <c r="D75" s="4"/>
      <c r="E75" s="12"/>
      <c r="F75" s="12"/>
      <c r="G75" s="272"/>
      <c r="H75" s="273"/>
      <c r="I75" s="274"/>
      <c r="J75" s="61" t="s">
        <v>2</v>
      </c>
      <c r="K75" s="61"/>
      <c r="L75" s="61"/>
      <c r="M75" s="62"/>
      <c r="N75" s="2"/>
      <c r="V75" s="73"/>
    </row>
    <row r="76" spans="1:22" ht="21" thickBot="1">
      <c r="A76" s="325"/>
      <c r="B76" s="78" t="s">
        <v>325</v>
      </c>
      <c r="C76" s="78" t="s">
        <v>327</v>
      </c>
      <c r="D76" s="78" t="s">
        <v>23</v>
      </c>
      <c r="E76" s="321" t="s">
        <v>329</v>
      </c>
      <c r="F76" s="321"/>
      <c r="G76" s="275"/>
      <c r="H76" s="276"/>
      <c r="I76" s="277"/>
      <c r="J76" s="17" t="s">
        <v>1</v>
      </c>
      <c r="K76" s="18"/>
      <c r="L76" s="18"/>
      <c r="M76" s="19"/>
      <c r="N76" s="2"/>
      <c r="V76" s="73"/>
    </row>
    <row r="77" spans="1:22" ht="13.8" thickBot="1">
      <c r="A77" s="326"/>
      <c r="B77" s="13"/>
      <c r="C77" s="13"/>
      <c r="D77" s="14"/>
      <c r="E77" s="15" t="s">
        <v>4</v>
      </c>
      <c r="F77" s="16"/>
      <c r="G77" s="267"/>
      <c r="H77" s="268"/>
      <c r="I77" s="269"/>
      <c r="J77" s="17" t="s">
        <v>0</v>
      </c>
      <c r="K77" s="18"/>
      <c r="L77" s="18"/>
      <c r="M77" s="19"/>
      <c r="N77" s="2"/>
      <c r="V77" s="73"/>
    </row>
    <row r="78" spans="1:22" ht="21.6" thickTop="1" thickBot="1">
      <c r="A78" s="322">
        <f>A74+1</f>
        <v>16</v>
      </c>
      <c r="B78" s="87" t="s">
        <v>324</v>
      </c>
      <c r="C78" s="87" t="s">
        <v>326</v>
      </c>
      <c r="D78" s="87" t="s">
        <v>24</v>
      </c>
      <c r="E78" s="270" t="s">
        <v>328</v>
      </c>
      <c r="F78" s="270"/>
      <c r="G78" s="270" t="s">
        <v>319</v>
      </c>
      <c r="H78" s="271"/>
      <c r="I78" s="86"/>
      <c r="J78" s="63" t="s">
        <v>2</v>
      </c>
      <c r="K78" s="64"/>
      <c r="L78" s="64"/>
      <c r="M78" s="65"/>
      <c r="N78" s="2"/>
      <c r="V78" s="73"/>
    </row>
    <row r="79" spans="1:22" ht="13.8" thickBot="1">
      <c r="A79" s="325"/>
      <c r="B79" s="12"/>
      <c r="C79" s="12"/>
      <c r="D79" s="4"/>
      <c r="E79" s="12"/>
      <c r="F79" s="12"/>
      <c r="G79" s="272"/>
      <c r="H79" s="273"/>
      <c r="I79" s="274"/>
      <c r="J79" s="61" t="s">
        <v>2</v>
      </c>
      <c r="K79" s="61"/>
      <c r="L79" s="61"/>
      <c r="M79" s="62"/>
      <c r="N79" s="2"/>
      <c r="V79" s="73"/>
    </row>
    <row r="80" spans="1:22" ht="21" thickBot="1">
      <c r="A80" s="325"/>
      <c r="B80" s="78" t="s">
        <v>325</v>
      </c>
      <c r="C80" s="78" t="s">
        <v>327</v>
      </c>
      <c r="D80" s="78" t="s">
        <v>23</v>
      </c>
      <c r="E80" s="321" t="s">
        <v>329</v>
      </c>
      <c r="F80" s="321"/>
      <c r="G80" s="275"/>
      <c r="H80" s="276"/>
      <c r="I80" s="277"/>
      <c r="J80" s="17" t="s">
        <v>1</v>
      </c>
      <c r="K80" s="18"/>
      <c r="L80" s="18"/>
      <c r="M80" s="19"/>
      <c r="N80" s="2"/>
      <c r="V80" s="73"/>
    </row>
    <row r="81" spans="1:22" ht="13.8" thickBot="1">
      <c r="A81" s="326"/>
      <c r="B81" s="13"/>
      <c r="C81" s="13"/>
      <c r="D81" s="14"/>
      <c r="E81" s="15" t="s">
        <v>4</v>
      </c>
      <c r="F81" s="16"/>
      <c r="G81" s="267"/>
      <c r="H81" s="268"/>
      <c r="I81" s="269"/>
      <c r="J81" s="17" t="s">
        <v>0</v>
      </c>
      <c r="K81" s="18"/>
      <c r="L81" s="18"/>
      <c r="M81" s="19"/>
      <c r="N81" s="2"/>
      <c r="V81" s="73"/>
    </row>
    <row r="82" spans="1:22" ht="21.6" thickTop="1" thickBot="1">
      <c r="A82" s="322">
        <f>A78+1</f>
        <v>17</v>
      </c>
      <c r="B82" s="87" t="s">
        <v>324</v>
      </c>
      <c r="C82" s="87" t="s">
        <v>326</v>
      </c>
      <c r="D82" s="87" t="s">
        <v>24</v>
      </c>
      <c r="E82" s="270" t="s">
        <v>328</v>
      </c>
      <c r="F82" s="270"/>
      <c r="G82" s="270" t="s">
        <v>319</v>
      </c>
      <c r="H82" s="271"/>
      <c r="I82" s="86"/>
      <c r="J82" s="63" t="s">
        <v>2</v>
      </c>
      <c r="K82" s="64"/>
      <c r="L82" s="64"/>
      <c r="M82" s="65"/>
      <c r="N82" s="2"/>
      <c r="V82" s="73"/>
    </row>
    <row r="83" spans="1:22" ht="13.8" thickBot="1">
      <c r="A83" s="325"/>
      <c r="B83" s="12"/>
      <c r="C83" s="12"/>
      <c r="D83" s="4"/>
      <c r="E83" s="12"/>
      <c r="F83" s="12"/>
      <c r="G83" s="272"/>
      <c r="H83" s="273"/>
      <c r="I83" s="274"/>
      <c r="J83" s="61" t="s">
        <v>2</v>
      </c>
      <c r="K83" s="61"/>
      <c r="L83" s="61"/>
      <c r="M83" s="62"/>
      <c r="N83" s="2"/>
      <c r="V83" s="73"/>
    </row>
    <row r="84" spans="1:22" ht="21" thickBot="1">
      <c r="A84" s="325"/>
      <c r="B84" s="78" t="s">
        <v>325</v>
      </c>
      <c r="C84" s="78" t="s">
        <v>327</v>
      </c>
      <c r="D84" s="78" t="s">
        <v>23</v>
      </c>
      <c r="E84" s="321" t="s">
        <v>329</v>
      </c>
      <c r="F84" s="321"/>
      <c r="G84" s="275"/>
      <c r="H84" s="276"/>
      <c r="I84" s="277"/>
      <c r="J84" s="17" t="s">
        <v>1</v>
      </c>
      <c r="K84" s="18"/>
      <c r="L84" s="18"/>
      <c r="M84" s="19"/>
      <c r="N84" s="2"/>
      <c r="V84" s="73"/>
    </row>
    <row r="85" spans="1:22" ht="13.8" thickBot="1">
      <c r="A85" s="326"/>
      <c r="B85" s="13"/>
      <c r="C85" s="13"/>
      <c r="D85" s="14"/>
      <c r="E85" s="15" t="s">
        <v>4</v>
      </c>
      <c r="F85" s="16"/>
      <c r="G85" s="267"/>
      <c r="H85" s="268"/>
      <c r="I85" s="269"/>
      <c r="J85" s="17" t="s">
        <v>0</v>
      </c>
      <c r="K85" s="18"/>
      <c r="L85" s="18"/>
      <c r="M85" s="19"/>
      <c r="N85" s="2"/>
      <c r="V85" s="73"/>
    </row>
    <row r="86" spans="1:22" ht="21.6" thickTop="1" thickBot="1">
      <c r="A86" s="322">
        <f>A82+1</f>
        <v>18</v>
      </c>
      <c r="B86" s="87" t="s">
        <v>324</v>
      </c>
      <c r="C86" s="87" t="s">
        <v>326</v>
      </c>
      <c r="D86" s="87" t="s">
        <v>24</v>
      </c>
      <c r="E86" s="270" t="s">
        <v>328</v>
      </c>
      <c r="F86" s="270"/>
      <c r="G86" s="270" t="s">
        <v>319</v>
      </c>
      <c r="H86" s="271"/>
      <c r="I86" s="86"/>
      <c r="J86" s="63" t="s">
        <v>2</v>
      </c>
      <c r="K86" s="64"/>
      <c r="L86" s="64"/>
      <c r="M86" s="65"/>
      <c r="N86" s="2"/>
      <c r="V86" s="73"/>
    </row>
    <row r="87" spans="1:22" ht="13.8" thickBot="1">
      <c r="A87" s="325"/>
      <c r="B87" s="12"/>
      <c r="C87" s="12"/>
      <c r="D87" s="4"/>
      <c r="E87" s="12"/>
      <c r="F87" s="12"/>
      <c r="G87" s="272"/>
      <c r="H87" s="273"/>
      <c r="I87" s="274"/>
      <c r="J87" s="61" t="s">
        <v>2</v>
      </c>
      <c r="K87" s="61"/>
      <c r="L87" s="61"/>
      <c r="M87" s="62"/>
      <c r="N87" s="2"/>
      <c r="V87" s="73"/>
    </row>
    <row r="88" spans="1:22" ht="21" thickBot="1">
      <c r="A88" s="325"/>
      <c r="B88" s="78" t="s">
        <v>325</v>
      </c>
      <c r="C88" s="78" t="s">
        <v>327</v>
      </c>
      <c r="D88" s="78" t="s">
        <v>23</v>
      </c>
      <c r="E88" s="321" t="s">
        <v>329</v>
      </c>
      <c r="F88" s="321"/>
      <c r="G88" s="275"/>
      <c r="H88" s="276"/>
      <c r="I88" s="277"/>
      <c r="J88" s="17" t="s">
        <v>1</v>
      </c>
      <c r="K88" s="18"/>
      <c r="L88" s="18"/>
      <c r="M88" s="19"/>
      <c r="N88" s="2"/>
      <c r="V88" s="73"/>
    </row>
    <row r="89" spans="1:22" ht="13.8" thickBot="1">
      <c r="A89" s="326"/>
      <c r="B89" s="13"/>
      <c r="C89" s="13"/>
      <c r="D89" s="14"/>
      <c r="E89" s="15" t="s">
        <v>4</v>
      </c>
      <c r="F89" s="16"/>
      <c r="G89" s="267"/>
      <c r="H89" s="268"/>
      <c r="I89" s="269"/>
      <c r="J89" s="17" t="s">
        <v>0</v>
      </c>
      <c r="K89" s="18"/>
      <c r="L89" s="18"/>
      <c r="M89" s="19"/>
      <c r="N89" s="2"/>
      <c r="V89" s="73"/>
    </row>
    <row r="90" spans="1:22" ht="21.6" thickTop="1" thickBot="1">
      <c r="A90" s="322">
        <f>A86+1</f>
        <v>19</v>
      </c>
      <c r="B90" s="87" t="s">
        <v>324</v>
      </c>
      <c r="C90" s="87" t="s">
        <v>326</v>
      </c>
      <c r="D90" s="87" t="s">
        <v>24</v>
      </c>
      <c r="E90" s="270" t="s">
        <v>328</v>
      </c>
      <c r="F90" s="270"/>
      <c r="G90" s="270" t="s">
        <v>319</v>
      </c>
      <c r="H90" s="271"/>
      <c r="I90" s="86"/>
      <c r="J90" s="63" t="s">
        <v>2</v>
      </c>
      <c r="K90" s="64"/>
      <c r="L90" s="64"/>
      <c r="M90" s="65"/>
      <c r="N90" s="2"/>
      <c r="V90" s="73"/>
    </row>
    <row r="91" spans="1:22" ht="13.8" thickBot="1">
      <c r="A91" s="325"/>
      <c r="B91" s="12"/>
      <c r="C91" s="12"/>
      <c r="D91" s="4"/>
      <c r="E91" s="12"/>
      <c r="F91" s="12"/>
      <c r="G91" s="272"/>
      <c r="H91" s="273"/>
      <c r="I91" s="274"/>
      <c r="J91" s="61" t="s">
        <v>2</v>
      </c>
      <c r="K91" s="61"/>
      <c r="L91" s="61"/>
      <c r="M91" s="62"/>
      <c r="N91" s="2"/>
      <c r="V91" s="73"/>
    </row>
    <row r="92" spans="1:22" ht="21" thickBot="1">
      <c r="A92" s="325"/>
      <c r="B92" s="78" t="s">
        <v>325</v>
      </c>
      <c r="C92" s="78" t="s">
        <v>327</v>
      </c>
      <c r="D92" s="78" t="s">
        <v>23</v>
      </c>
      <c r="E92" s="321" t="s">
        <v>329</v>
      </c>
      <c r="F92" s="321"/>
      <c r="G92" s="275"/>
      <c r="H92" s="276"/>
      <c r="I92" s="277"/>
      <c r="J92" s="17" t="s">
        <v>1</v>
      </c>
      <c r="K92" s="18"/>
      <c r="L92" s="18"/>
      <c r="M92" s="19"/>
      <c r="N92" s="2"/>
      <c r="V92" s="73"/>
    </row>
    <row r="93" spans="1:22" ht="13.8" thickBot="1">
      <c r="A93" s="326"/>
      <c r="B93" s="13"/>
      <c r="C93" s="13"/>
      <c r="D93" s="14"/>
      <c r="E93" s="15" t="s">
        <v>4</v>
      </c>
      <c r="F93" s="16"/>
      <c r="G93" s="267"/>
      <c r="H93" s="268"/>
      <c r="I93" s="269"/>
      <c r="J93" s="17" t="s">
        <v>0</v>
      </c>
      <c r="K93" s="18"/>
      <c r="L93" s="18"/>
      <c r="M93" s="19"/>
      <c r="N93" s="2"/>
      <c r="V93" s="73"/>
    </row>
    <row r="94" spans="1:22" ht="21.6" thickTop="1" thickBot="1">
      <c r="A94" s="322">
        <f>A90+1</f>
        <v>20</v>
      </c>
      <c r="B94" s="87" t="s">
        <v>324</v>
      </c>
      <c r="C94" s="87" t="s">
        <v>326</v>
      </c>
      <c r="D94" s="87" t="s">
        <v>24</v>
      </c>
      <c r="E94" s="270" t="s">
        <v>328</v>
      </c>
      <c r="F94" s="270"/>
      <c r="G94" s="270" t="s">
        <v>319</v>
      </c>
      <c r="H94" s="271"/>
      <c r="I94" s="86"/>
      <c r="J94" s="63" t="s">
        <v>2</v>
      </c>
      <c r="K94" s="64"/>
      <c r="L94" s="64"/>
      <c r="M94" s="65"/>
      <c r="N94" s="2"/>
      <c r="V94" s="73"/>
    </row>
    <row r="95" spans="1:22" ht="13.8" thickBot="1">
      <c r="A95" s="325"/>
      <c r="B95" s="12"/>
      <c r="C95" s="12"/>
      <c r="D95" s="4"/>
      <c r="E95" s="12"/>
      <c r="F95" s="12"/>
      <c r="G95" s="272"/>
      <c r="H95" s="273"/>
      <c r="I95" s="274"/>
      <c r="J95" s="61" t="s">
        <v>2</v>
      </c>
      <c r="K95" s="61"/>
      <c r="L95" s="61"/>
      <c r="M95" s="62"/>
      <c r="N95" s="2"/>
      <c r="V95" s="73"/>
    </row>
    <row r="96" spans="1:22" ht="21" thickBot="1">
      <c r="A96" s="325"/>
      <c r="B96" s="78" t="s">
        <v>325</v>
      </c>
      <c r="C96" s="78" t="s">
        <v>327</v>
      </c>
      <c r="D96" s="78" t="s">
        <v>23</v>
      </c>
      <c r="E96" s="321" t="s">
        <v>329</v>
      </c>
      <c r="F96" s="321"/>
      <c r="G96" s="275"/>
      <c r="H96" s="276"/>
      <c r="I96" s="277"/>
      <c r="J96" s="17" t="s">
        <v>1</v>
      </c>
      <c r="K96" s="18"/>
      <c r="L96" s="18"/>
      <c r="M96" s="19"/>
      <c r="N96" s="2"/>
      <c r="V96" s="73"/>
    </row>
    <row r="97" spans="1:22" ht="13.8" thickBot="1">
      <c r="A97" s="326"/>
      <c r="B97" s="13"/>
      <c r="C97" s="13"/>
      <c r="D97" s="14"/>
      <c r="E97" s="15" t="s">
        <v>4</v>
      </c>
      <c r="F97" s="16"/>
      <c r="G97" s="267"/>
      <c r="H97" s="268"/>
      <c r="I97" s="269"/>
      <c r="J97" s="17" t="s">
        <v>0</v>
      </c>
      <c r="K97" s="18"/>
      <c r="L97" s="18"/>
      <c r="M97" s="19"/>
      <c r="N97" s="2"/>
      <c r="V97" s="73"/>
    </row>
    <row r="98" spans="1:22" ht="21.6" thickTop="1" thickBot="1">
      <c r="A98" s="322">
        <f>A94+1</f>
        <v>21</v>
      </c>
      <c r="B98" s="87" t="s">
        <v>324</v>
      </c>
      <c r="C98" s="87" t="s">
        <v>326</v>
      </c>
      <c r="D98" s="87" t="s">
        <v>24</v>
      </c>
      <c r="E98" s="270" t="s">
        <v>328</v>
      </c>
      <c r="F98" s="270"/>
      <c r="G98" s="270" t="s">
        <v>319</v>
      </c>
      <c r="H98" s="271"/>
      <c r="I98" s="86"/>
      <c r="J98" s="63" t="s">
        <v>2</v>
      </c>
      <c r="K98" s="64"/>
      <c r="L98" s="64"/>
      <c r="M98" s="65"/>
      <c r="N98" s="2"/>
      <c r="V98" s="73"/>
    </row>
    <row r="99" spans="1:22" ht="13.8" thickBot="1">
      <c r="A99" s="325"/>
      <c r="B99" s="12"/>
      <c r="C99" s="12"/>
      <c r="D99" s="4"/>
      <c r="E99" s="12"/>
      <c r="F99" s="12"/>
      <c r="G99" s="272"/>
      <c r="H99" s="273"/>
      <c r="I99" s="274"/>
      <c r="J99" s="61" t="s">
        <v>2</v>
      </c>
      <c r="K99" s="61"/>
      <c r="L99" s="61"/>
      <c r="M99" s="62"/>
      <c r="N99" s="2"/>
      <c r="V99" s="73"/>
    </row>
    <row r="100" spans="1:22" ht="21" thickBot="1">
      <c r="A100" s="325"/>
      <c r="B100" s="78" t="s">
        <v>325</v>
      </c>
      <c r="C100" s="78" t="s">
        <v>327</v>
      </c>
      <c r="D100" s="78" t="s">
        <v>23</v>
      </c>
      <c r="E100" s="321" t="s">
        <v>329</v>
      </c>
      <c r="F100" s="321"/>
      <c r="G100" s="275"/>
      <c r="H100" s="276"/>
      <c r="I100" s="277"/>
      <c r="J100" s="17" t="s">
        <v>1</v>
      </c>
      <c r="K100" s="18"/>
      <c r="L100" s="18"/>
      <c r="M100" s="19"/>
      <c r="N100" s="2"/>
      <c r="V100" s="73"/>
    </row>
    <row r="101" spans="1:22" ht="13.8" thickBot="1">
      <c r="A101" s="326"/>
      <c r="B101" s="13"/>
      <c r="C101" s="13"/>
      <c r="D101" s="14"/>
      <c r="E101" s="15" t="s">
        <v>4</v>
      </c>
      <c r="F101" s="16"/>
      <c r="G101" s="267"/>
      <c r="H101" s="268"/>
      <c r="I101" s="269"/>
      <c r="J101" s="17" t="s">
        <v>0</v>
      </c>
      <c r="K101" s="18"/>
      <c r="L101" s="18"/>
      <c r="M101" s="19"/>
      <c r="N101" s="2"/>
      <c r="V101" s="73"/>
    </row>
    <row r="102" spans="1:22" ht="21.6" thickTop="1" thickBot="1">
      <c r="A102" s="322">
        <f>A98+1</f>
        <v>22</v>
      </c>
      <c r="B102" s="87" t="s">
        <v>324</v>
      </c>
      <c r="C102" s="87" t="s">
        <v>326</v>
      </c>
      <c r="D102" s="87" t="s">
        <v>24</v>
      </c>
      <c r="E102" s="270" t="s">
        <v>328</v>
      </c>
      <c r="F102" s="270"/>
      <c r="G102" s="270" t="s">
        <v>319</v>
      </c>
      <c r="H102" s="271"/>
      <c r="I102" s="86"/>
      <c r="J102" s="63" t="s">
        <v>2</v>
      </c>
      <c r="K102" s="64"/>
      <c r="L102" s="64"/>
      <c r="M102" s="65"/>
      <c r="N102" s="2"/>
      <c r="V102" s="73"/>
    </row>
    <row r="103" spans="1:22" ht="13.8" thickBot="1">
      <c r="A103" s="325"/>
      <c r="B103" s="12"/>
      <c r="C103" s="12"/>
      <c r="D103" s="4"/>
      <c r="E103" s="12"/>
      <c r="F103" s="12"/>
      <c r="G103" s="272"/>
      <c r="H103" s="273"/>
      <c r="I103" s="274"/>
      <c r="J103" s="61" t="s">
        <v>2</v>
      </c>
      <c r="K103" s="61"/>
      <c r="L103" s="61"/>
      <c r="M103" s="62"/>
      <c r="N103" s="2"/>
      <c r="V103" s="73"/>
    </row>
    <row r="104" spans="1:22" ht="21" thickBot="1">
      <c r="A104" s="325"/>
      <c r="B104" s="78" t="s">
        <v>325</v>
      </c>
      <c r="C104" s="78" t="s">
        <v>327</v>
      </c>
      <c r="D104" s="78" t="s">
        <v>23</v>
      </c>
      <c r="E104" s="321" t="s">
        <v>329</v>
      </c>
      <c r="F104" s="321"/>
      <c r="G104" s="275"/>
      <c r="H104" s="276"/>
      <c r="I104" s="277"/>
      <c r="J104" s="17" t="s">
        <v>1</v>
      </c>
      <c r="K104" s="18"/>
      <c r="L104" s="18"/>
      <c r="M104" s="19"/>
      <c r="N104" s="2"/>
      <c r="V104" s="73"/>
    </row>
    <row r="105" spans="1:22" ht="13.8" thickBot="1">
      <c r="A105" s="326"/>
      <c r="B105" s="13"/>
      <c r="C105" s="13"/>
      <c r="D105" s="14"/>
      <c r="E105" s="15" t="s">
        <v>4</v>
      </c>
      <c r="F105" s="16"/>
      <c r="G105" s="267"/>
      <c r="H105" s="268"/>
      <c r="I105" s="269"/>
      <c r="J105" s="17" t="s">
        <v>0</v>
      </c>
      <c r="K105" s="18"/>
      <c r="L105" s="18"/>
      <c r="M105" s="19"/>
      <c r="N105" s="2"/>
      <c r="V105" s="73"/>
    </row>
    <row r="106" spans="1:22" ht="21.6" thickTop="1" thickBot="1">
      <c r="A106" s="322">
        <f>A102+1</f>
        <v>23</v>
      </c>
      <c r="B106" s="87" t="s">
        <v>324</v>
      </c>
      <c r="C106" s="87" t="s">
        <v>326</v>
      </c>
      <c r="D106" s="87" t="s">
        <v>24</v>
      </c>
      <c r="E106" s="270" t="s">
        <v>328</v>
      </c>
      <c r="F106" s="270"/>
      <c r="G106" s="270" t="s">
        <v>319</v>
      </c>
      <c r="H106" s="271"/>
      <c r="I106" s="86"/>
      <c r="J106" s="63" t="s">
        <v>2</v>
      </c>
      <c r="K106" s="64"/>
      <c r="L106" s="64"/>
      <c r="M106" s="65"/>
      <c r="N106" s="2"/>
      <c r="V106" s="73"/>
    </row>
    <row r="107" spans="1:22" ht="13.8" thickBot="1">
      <c r="A107" s="325"/>
      <c r="B107" s="12"/>
      <c r="C107" s="12"/>
      <c r="D107" s="4"/>
      <c r="E107" s="12"/>
      <c r="F107" s="12"/>
      <c r="G107" s="272"/>
      <c r="H107" s="273"/>
      <c r="I107" s="274"/>
      <c r="J107" s="61" t="s">
        <v>2</v>
      </c>
      <c r="K107" s="61"/>
      <c r="L107" s="61"/>
      <c r="M107" s="62"/>
      <c r="N107" s="2"/>
      <c r="V107" s="73"/>
    </row>
    <row r="108" spans="1:22" ht="21" thickBot="1">
      <c r="A108" s="325"/>
      <c r="B108" s="78" t="s">
        <v>325</v>
      </c>
      <c r="C108" s="78" t="s">
        <v>327</v>
      </c>
      <c r="D108" s="78" t="s">
        <v>23</v>
      </c>
      <c r="E108" s="321" t="s">
        <v>329</v>
      </c>
      <c r="F108" s="321"/>
      <c r="G108" s="275"/>
      <c r="H108" s="276"/>
      <c r="I108" s="277"/>
      <c r="J108" s="17" t="s">
        <v>1</v>
      </c>
      <c r="K108" s="18"/>
      <c r="L108" s="18"/>
      <c r="M108" s="19"/>
      <c r="N108" s="2"/>
      <c r="V108" s="73"/>
    </row>
    <row r="109" spans="1:22" ht="13.8" thickBot="1">
      <c r="A109" s="326"/>
      <c r="B109" s="13"/>
      <c r="C109" s="13"/>
      <c r="D109" s="14"/>
      <c r="E109" s="15" t="s">
        <v>4</v>
      </c>
      <c r="F109" s="16"/>
      <c r="G109" s="267"/>
      <c r="H109" s="268"/>
      <c r="I109" s="269"/>
      <c r="J109" s="17" t="s">
        <v>0</v>
      </c>
      <c r="K109" s="18"/>
      <c r="L109" s="18"/>
      <c r="M109" s="19"/>
      <c r="N109" s="2"/>
      <c r="V109" s="73"/>
    </row>
    <row r="110" spans="1:22" ht="21.6" thickTop="1" thickBot="1">
      <c r="A110" s="322">
        <f>A106+1</f>
        <v>24</v>
      </c>
      <c r="B110" s="87" t="s">
        <v>324</v>
      </c>
      <c r="C110" s="87" t="s">
        <v>326</v>
      </c>
      <c r="D110" s="87" t="s">
        <v>24</v>
      </c>
      <c r="E110" s="270" t="s">
        <v>328</v>
      </c>
      <c r="F110" s="270"/>
      <c r="G110" s="270" t="s">
        <v>319</v>
      </c>
      <c r="H110" s="271"/>
      <c r="I110" s="86"/>
      <c r="J110" s="63" t="s">
        <v>2</v>
      </c>
      <c r="K110" s="64"/>
      <c r="L110" s="64"/>
      <c r="M110" s="65"/>
      <c r="N110" s="2"/>
      <c r="V110" s="73"/>
    </row>
    <row r="111" spans="1:22" ht="13.8" thickBot="1">
      <c r="A111" s="325"/>
      <c r="B111" s="12"/>
      <c r="C111" s="12"/>
      <c r="D111" s="4"/>
      <c r="E111" s="12"/>
      <c r="F111" s="12"/>
      <c r="G111" s="272"/>
      <c r="H111" s="273"/>
      <c r="I111" s="274"/>
      <c r="J111" s="61" t="s">
        <v>2</v>
      </c>
      <c r="K111" s="61"/>
      <c r="L111" s="61"/>
      <c r="M111" s="62"/>
      <c r="N111" s="2"/>
      <c r="V111" s="73"/>
    </row>
    <row r="112" spans="1:22" ht="21" thickBot="1">
      <c r="A112" s="325"/>
      <c r="B112" s="78" t="s">
        <v>325</v>
      </c>
      <c r="C112" s="78" t="s">
        <v>327</v>
      </c>
      <c r="D112" s="78" t="s">
        <v>23</v>
      </c>
      <c r="E112" s="321" t="s">
        <v>329</v>
      </c>
      <c r="F112" s="321"/>
      <c r="G112" s="275"/>
      <c r="H112" s="276"/>
      <c r="I112" s="277"/>
      <c r="J112" s="17" t="s">
        <v>1</v>
      </c>
      <c r="K112" s="18"/>
      <c r="L112" s="18"/>
      <c r="M112" s="19"/>
      <c r="N112" s="2"/>
      <c r="V112" s="73"/>
    </row>
    <row r="113" spans="1:22" ht="13.8" thickBot="1">
      <c r="A113" s="326"/>
      <c r="B113" s="13"/>
      <c r="C113" s="13"/>
      <c r="D113" s="14"/>
      <c r="E113" s="15" t="s">
        <v>4</v>
      </c>
      <c r="F113" s="16"/>
      <c r="G113" s="267"/>
      <c r="H113" s="268"/>
      <c r="I113" s="269"/>
      <c r="J113" s="17" t="s">
        <v>0</v>
      </c>
      <c r="K113" s="18"/>
      <c r="L113" s="18"/>
      <c r="M113" s="19"/>
      <c r="N113" s="2"/>
      <c r="V113" s="73"/>
    </row>
    <row r="114" spans="1:22" ht="21.6" thickTop="1" thickBot="1">
      <c r="A114" s="322">
        <f>A110+1</f>
        <v>25</v>
      </c>
      <c r="B114" s="87" t="s">
        <v>324</v>
      </c>
      <c r="C114" s="87" t="s">
        <v>326</v>
      </c>
      <c r="D114" s="87" t="s">
        <v>24</v>
      </c>
      <c r="E114" s="270" t="s">
        <v>328</v>
      </c>
      <c r="F114" s="270"/>
      <c r="G114" s="270" t="s">
        <v>319</v>
      </c>
      <c r="H114" s="271"/>
      <c r="I114" s="86"/>
      <c r="J114" s="63" t="s">
        <v>2</v>
      </c>
      <c r="K114" s="64"/>
      <c r="L114" s="64"/>
      <c r="M114" s="65"/>
      <c r="N114" s="2"/>
      <c r="V114" s="73"/>
    </row>
    <row r="115" spans="1:22" ht="13.8" thickBot="1">
      <c r="A115" s="325"/>
      <c r="B115" s="12"/>
      <c r="C115" s="12"/>
      <c r="D115" s="4"/>
      <c r="E115" s="12"/>
      <c r="F115" s="12"/>
      <c r="G115" s="272"/>
      <c r="H115" s="273"/>
      <c r="I115" s="274"/>
      <c r="J115" s="61" t="s">
        <v>2</v>
      </c>
      <c r="K115" s="61"/>
      <c r="L115" s="61"/>
      <c r="M115" s="62"/>
      <c r="N115" s="2"/>
      <c r="V115" s="73"/>
    </row>
    <row r="116" spans="1:22" ht="21" thickBot="1">
      <c r="A116" s="325"/>
      <c r="B116" s="78" t="s">
        <v>325</v>
      </c>
      <c r="C116" s="78" t="s">
        <v>327</v>
      </c>
      <c r="D116" s="78" t="s">
        <v>23</v>
      </c>
      <c r="E116" s="321" t="s">
        <v>329</v>
      </c>
      <c r="F116" s="321"/>
      <c r="G116" s="275"/>
      <c r="H116" s="276"/>
      <c r="I116" s="277"/>
      <c r="J116" s="17" t="s">
        <v>1</v>
      </c>
      <c r="K116" s="18"/>
      <c r="L116" s="18"/>
      <c r="M116" s="19"/>
      <c r="N116" s="2"/>
      <c r="V116" s="73"/>
    </row>
    <row r="117" spans="1:22" ht="13.8" thickBot="1">
      <c r="A117" s="326"/>
      <c r="B117" s="13"/>
      <c r="C117" s="13"/>
      <c r="D117" s="14"/>
      <c r="E117" s="15" t="s">
        <v>4</v>
      </c>
      <c r="F117" s="16"/>
      <c r="G117" s="267"/>
      <c r="H117" s="268"/>
      <c r="I117" s="269"/>
      <c r="J117" s="17" t="s">
        <v>0</v>
      </c>
      <c r="K117" s="18"/>
      <c r="L117" s="18"/>
      <c r="M117" s="19"/>
      <c r="N117" s="2"/>
      <c r="V117" s="73"/>
    </row>
    <row r="118" spans="1:22" ht="21.6" thickTop="1" thickBot="1">
      <c r="A118" s="322">
        <f>A114+1</f>
        <v>26</v>
      </c>
      <c r="B118" s="87" t="s">
        <v>324</v>
      </c>
      <c r="C118" s="87" t="s">
        <v>326</v>
      </c>
      <c r="D118" s="87" t="s">
        <v>24</v>
      </c>
      <c r="E118" s="270" t="s">
        <v>328</v>
      </c>
      <c r="F118" s="270"/>
      <c r="G118" s="270" t="s">
        <v>319</v>
      </c>
      <c r="H118" s="271"/>
      <c r="I118" s="86"/>
      <c r="J118" s="63" t="s">
        <v>2</v>
      </c>
      <c r="K118" s="64"/>
      <c r="L118" s="64"/>
      <c r="M118" s="65"/>
      <c r="N118" s="2"/>
      <c r="V118" s="73"/>
    </row>
    <row r="119" spans="1:22" ht="13.8" thickBot="1">
      <c r="A119" s="325"/>
      <c r="B119" s="12"/>
      <c r="C119" s="12"/>
      <c r="D119" s="4"/>
      <c r="E119" s="12"/>
      <c r="F119" s="12"/>
      <c r="G119" s="272"/>
      <c r="H119" s="273"/>
      <c r="I119" s="274"/>
      <c r="J119" s="61" t="s">
        <v>2</v>
      </c>
      <c r="K119" s="61"/>
      <c r="L119" s="61"/>
      <c r="M119" s="62"/>
      <c r="N119" s="2"/>
      <c r="V119" s="73"/>
    </row>
    <row r="120" spans="1:22" ht="21" thickBot="1">
      <c r="A120" s="325"/>
      <c r="B120" s="78" t="s">
        <v>325</v>
      </c>
      <c r="C120" s="78" t="s">
        <v>327</v>
      </c>
      <c r="D120" s="78" t="s">
        <v>23</v>
      </c>
      <c r="E120" s="321" t="s">
        <v>329</v>
      </c>
      <c r="F120" s="321"/>
      <c r="G120" s="275"/>
      <c r="H120" s="276"/>
      <c r="I120" s="277"/>
      <c r="J120" s="17" t="s">
        <v>1</v>
      </c>
      <c r="K120" s="18"/>
      <c r="L120" s="18"/>
      <c r="M120" s="19"/>
      <c r="N120" s="2"/>
      <c r="V120" s="73"/>
    </row>
    <row r="121" spans="1:22" ht="13.8" thickBot="1">
      <c r="A121" s="326"/>
      <c r="B121" s="13"/>
      <c r="C121" s="13"/>
      <c r="D121" s="14"/>
      <c r="E121" s="15" t="s">
        <v>4</v>
      </c>
      <c r="F121" s="16"/>
      <c r="G121" s="267"/>
      <c r="H121" s="268"/>
      <c r="I121" s="269"/>
      <c r="J121" s="17" t="s">
        <v>0</v>
      </c>
      <c r="K121" s="18"/>
      <c r="L121" s="18"/>
      <c r="M121" s="19"/>
      <c r="N121" s="2"/>
      <c r="V121" s="73"/>
    </row>
    <row r="122" spans="1:22" ht="21.6" thickTop="1" thickBot="1">
      <c r="A122" s="322">
        <f>A118+1</f>
        <v>27</v>
      </c>
      <c r="B122" s="87" t="s">
        <v>324</v>
      </c>
      <c r="C122" s="87" t="s">
        <v>326</v>
      </c>
      <c r="D122" s="87" t="s">
        <v>24</v>
      </c>
      <c r="E122" s="270" t="s">
        <v>328</v>
      </c>
      <c r="F122" s="270"/>
      <c r="G122" s="270" t="s">
        <v>319</v>
      </c>
      <c r="H122" s="271"/>
      <c r="I122" s="86"/>
      <c r="J122" s="63" t="s">
        <v>2</v>
      </c>
      <c r="K122" s="64"/>
      <c r="L122" s="64"/>
      <c r="M122" s="65"/>
      <c r="N122" s="2"/>
      <c r="V122" s="73"/>
    </row>
    <row r="123" spans="1:22" ht="13.8" thickBot="1">
      <c r="A123" s="325"/>
      <c r="B123" s="12"/>
      <c r="C123" s="12"/>
      <c r="D123" s="4"/>
      <c r="E123" s="12"/>
      <c r="F123" s="12"/>
      <c r="G123" s="272"/>
      <c r="H123" s="273"/>
      <c r="I123" s="274"/>
      <c r="J123" s="61" t="s">
        <v>2</v>
      </c>
      <c r="K123" s="61"/>
      <c r="L123" s="61"/>
      <c r="M123" s="62"/>
      <c r="N123" s="2"/>
      <c r="V123" s="73"/>
    </row>
    <row r="124" spans="1:22" ht="21" thickBot="1">
      <c r="A124" s="325"/>
      <c r="B124" s="78" t="s">
        <v>325</v>
      </c>
      <c r="C124" s="78" t="s">
        <v>327</v>
      </c>
      <c r="D124" s="78" t="s">
        <v>23</v>
      </c>
      <c r="E124" s="321" t="s">
        <v>329</v>
      </c>
      <c r="F124" s="321"/>
      <c r="G124" s="275"/>
      <c r="H124" s="276"/>
      <c r="I124" s="277"/>
      <c r="J124" s="17" t="s">
        <v>1</v>
      </c>
      <c r="K124" s="18"/>
      <c r="L124" s="18"/>
      <c r="M124" s="19"/>
      <c r="N124" s="2"/>
      <c r="V124" s="73"/>
    </row>
    <row r="125" spans="1:22" ht="13.8" thickBot="1">
      <c r="A125" s="326"/>
      <c r="B125" s="13"/>
      <c r="C125" s="13"/>
      <c r="D125" s="14"/>
      <c r="E125" s="15" t="s">
        <v>4</v>
      </c>
      <c r="F125" s="16"/>
      <c r="G125" s="267"/>
      <c r="H125" s="268"/>
      <c r="I125" s="269"/>
      <c r="J125" s="17" t="s">
        <v>0</v>
      </c>
      <c r="K125" s="18"/>
      <c r="L125" s="18"/>
      <c r="M125" s="19"/>
      <c r="N125" s="2"/>
      <c r="V125" s="73"/>
    </row>
    <row r="126" spans="1:22" ht="21.6" thickTop="1" thickBot="1">
      <c r="A126" s="322">
        <f>A122+1</f>
        <v>28</v>
      </c>
      <c r="B126" s="87" t="s">
        <v>324</v>
      </c>
      <c r="C126" s="87" t="s">
        <v>326</v>
      </c>
      <c r="D126" s="87" t="s">
        <v>24</v>
      </c>
      <c r="E126" s="270" t="s">
        <v>328</v>
      </c>
      <c r="F126" s="270"/>
      <c r="G126" s="270" t="s">
        <v>319</v>
      </c>
      <c r="H126" s="271"/>
      <c r="I126" s="86"/>
      <c r="J126" s="63" t="s">
        <v>2</v>
      </c>
      <c r="K126" s="64"/>
      <c r="L126" s="64"/>
      <c r="M126" s="65"/>
      <c r="N126" s="2"/>
      <c r="V126" s="73"/>
    </row>
    <row r="127" spans="1:22" ht="13.8" thickBot="1">
      <c r="A127" s="325"/>
      <c r="B127" s="12"/>
      <c r="C127" s="12"/>
      <c r="D127" s="4"/>
      <c r="E127" s="12"/>
      <c r="F127" s="12"/>
      <c r="G127" s="272"/>
      <c r="H127" s="273"/>
      <c r="I127" s="274"/>
      <c r="J127" s="61" t="s">
        <v>2</v>
      </c>
      <c r="K127" s="61"/>
      <c r="L127" s="61"/>
      <c r="M127" s="62"/>
      <c r="N127" s="2"/>
      <c r="V127" s="73"/>
    </row>
    <row r="128" spans="1:22" ht="21" thickBot="1">
      <c r="A128" s="325"/>
      <c r="B128" s="78" t="s">
        <v>325</v>
      </c>
      <c r="C128" s="78" t="s">
        <v>327</v>
      </c>
      <c r="D128" s="78" t="s">
        <v>23</v>
      </c>
      <c r="E128" s="321" t="s">
        <v>329</v>
      </c>
      <c r="F128" s="321"/>
      <c r="G128" s="275"/>
      <c r="H128" s="276"/>
      <c r="I128" s="277"/>
      <c r="J128" s="17" t="s">
        <v>1</v>
      </c>
      <c r="K128" s="18"/>
      <c r="L128" s="18"/>
      <c r="M128" s="19"/>
      <c r="N128" s="2"/>
      <c r="V128" s="73"/>
    </row>
    <row r="129" spans="1:22" ht="13.8" thickBot="1">
      <c r="A129" s="326"/>
      <c r="B129" s="13"/>
      <c r="C129" s="13"/>
      <c r="D129" s="14"/>
      <c r="E129" s="15" t="s">
        <v>4</v>
      </c>
      <c r="F129" s="16"/>
      <c r="G129" s="267"/>
      <c r="H129" s="268"/>
      <c r="I129" s="269"/>
      <c r="J129" s="17" t="s">
        <v>0</v>
      </c>
      <c r="K129" s="18"/>
      <c r="L129" s="18"/>
      <c r="M129" s="19"/>
      <c r="N129" s="2"/>
      <c r="V129" s="73"/>
    </row>
    <row r="130" spans="1:22" ht="21.6" thickTop="1" thickBot="1">
      <c r="A130" s="322">
        <f>A126+1</f>
        <v>29</v>
      </c>
      <c r="B130" s="87" t="s">
        <v>324</v>
      </c>
      <c r="C130" s="87" t="s">
        <v>326</v>
      </c>
      <c r="D130" s="87" t="s">
        <v>24</v>
      </c>
      <c r="E130" s="270" t="s">
        <v>328</v>
      </c>
      <c r="F130" s="270"/>
      <c r="G130" s="270" t="s">
        <v>319</v>
      </c>
      <c r="H130" s="271"/>
      <c r="I130" s="86"/>
      <c r="J130" s="63" t="s">
        <v>2</v>
      </c>
      <c r="K130" s="64"/>
      <c r="L130" s="64"/>
      <c r="M130" s="65"/>
      <c r="N130" s="2"/>
      <c r="V130" s="73"/>
    </row>
    <row r="131" spans="1:22" ht="13.8" thickBot="1">
      <c r="A131" s="325"/>
      <c r="B131" s="12"/>
      <c r="C131" s="12"/>
      <c r="D131" s="4"/>
      <c r="E131" s="12"/>
      <c r="F131" s="12"/>
      <c r="G131" s="272"/>
      <c r="H131" s="273"/>
      <c r="I131" s="274"/>
      <c r="J131" s="61" t="s">
        <v>2</v>
      </c>
      <c r="K131" s="61"/>
      <c r="L131" s="61"/>
      <c r="M131" s="62"/>
      <c r="N131" s="2"/>
      <c r="V131" s="73"/>
    </row>
    <row r="132" spans="1:22" ht="21" thickBot="1">
      <c r="A132" s="325"/>
      <c r="B132" s="78" t="s">
        <v>325</v>
      </c>
      <c r="C132" s="78" t="s">
        <v>327</v>
      </c>
      <c r="D132" s="78" t="s">
        <v>23</v>
      </c>
      <c r="E132" s="321" t="s">
        <v>329</v>
      </c>
      <c r="F132" s="321"/>
      <c r="G132" s="275"/>
      <c r="H132" s="276"/>
      <c r="I132" s="277"/>
      <c r="J132" s="17" t="s">
        <v>1</v>
      </c>
      <c r="K132" s="18"/>
      <c r="L132" s="18"/>
      <c r="M132" s="19"/>
      <c r="N132" s="2"/>
      <c r="V132" s="73"/>
    </row>
    <row r="133" spans="1:22" ht="13.8" thickBot="1">
      <c r="A133" s="326"/>
      <c r="B133" s="13"/>
      <c r="C133" s="13"/>
      <c r="D133" s="14"/>
      <c r="E133" s="15" t="s">
        <v>4</v>
      </c>
      <c r="F133" s="16"/>
      <c r="G133" s="267"/>
      <c r="H133" s="268"/>
      <c r="I133" s="269"/>
      <c r="J133" s="17" t="s">
        <v>0</v>
      </c>
      <c r="K133" s="18"/>
      <c r="L133" s="18"/>
      <c r="M133" s="19"/>
      <c r="N133" s="2"/>
      <c r="V133" s="73"/>
    </row>
    <row r="134" spans="1:22" ht="21.6" thickTop="1" thickBot="1">
      <c r="A134" s="322">
        <f>A130+1</f>
        <v>30</v>
      </c>
      <c r="B134" s="87" t="s">
        <v>324</v>
      </c>
      <c r="C134" s="87" t="s">
        <v>326</v>
      </c>
      <c r="D134" s="87" t="s">
        <v>24</v>
      </c>
      <c r="E134" s="270" t="s">
        <v>328</v>
      </c>
      <c r="F134" s="270"/>
      <c r="G134" s="270" t="s">
        <v>319</v>
      </c>
      <c r="H134" s="271"/>
      <c r="I134" s="86"/>
      <c r="J134" s="63" t="s">
        <v>2</v>
      </c>
      <c r="K134" s="64"/>
      <c r="L134" s="64"/>
      <c r="M134" s="65"/>
      <c r="N134" s="2"/>
      <c r="V134" s="73"/>
    </row>
    <row r="135" spans="1:22" ht="13.8" thickBot="1">
      <c r="A135" s="325"/>
      <c r="B135" s="12"/>
      <c r="C135" s="12"/>
      <c r="D135" s="4"/>
      <c r="E135" s="12"/>
      <c r="F135" s="12"/>
      <c r="G135" s="272"/>
      <c r="H135" s="273"/>
      <c r="I135" s="274"/>
      <c r="J135" s="61" t="s">
        <v>2</v>
      </c>
      <c r="K135" s="61"/>
      <c r="L135" s="61"/>
      <c r="M135" s="62"/>
      <c r="N135" s="2"/>
      <c r="V135" s="73"/>
    </row>
    <row r="136" spans="1:22" ht="21" thickBot="1">
      <c r="A136" s="325"/>
      <c r="B136" s="78" t="s">
        <v>325</v>
      </c>
      <c r="C136" s="78" t="s">
        <v>327</v>
      </c>
      <c r="D136" s="78" t="s">
        <v>23</v>
      </c>
      <c r="E136" s="321" t="s">
        <v>329</v>
      </c>
      <c r="F136" s="321"/>
      <c r="G136" s="275"/>
      <c r="H136" s="276"/>
      <c r="I136" s="277"/>
      <c r="J136" s="17" t="s">
        <v>1</v>
      </c>
      <c r="K136" s="18"/>
      <c r="L136" s="18"/>
      <c r="M136" s="19"/>
      <c r="N136" s="2"/>
      <c r="V136" s="73"/>
    </row>
    <row r="137" spans="1:22" ht="13.8" thickBot="1">
      <c r="A137" s="326"/>
      <c r="B137" s="13"/>
      <c r="C137" s="13"/>
      <c r="D137" s="14"/>
      <c r="E137" s="15" t="s">
        <v>4</v>
      </c>
      <c r="F137" s="16"/>
      <c r="G137" s="267"/>
      <c r="H137" s="268"/>
      <c r="I137" s="269"/>
      <c r="J137" s="17" t="s">
        <v>0</v>
      </c>
      <c r="K137" s="18"/>
      <c r="L137" s="18"/>
      <c r="M137" s="19"/>
      <c r="N137" s="2"/>
      <c r="V137" s="73"/>
    </row>
    <row r="138" spans="1:22" ht="21.6" thickTop="1" thickBot="1">
      <c r="A138" s="322">
        <f>A134+1</f>
        <v>31</v>
      </c>
      <c r="B138" s="87" t="s">
        <v>324</v>
      </c>
      <c r="C138" s="87" t="s">
        <v>326</v>
      </c>
      <c r="D138" s="87" t="s">
        <v>24</v>
      </c>
      <c r="E138" s="270" t="s">
        <v>328</v>
      </c>
      <c r="F138" s="270"/>
      <c r="G138" s="270" t="s">
        <v>319</v>
      </c>
      <c r="H138" s="271"/>
      <c r="I138" s="86"/>
      <c r="J138" s="63" t="s">
        <v>2</v>
      </c>
      <c r="K138" s="64"/>
      <c r="L138" s="64"/>
      <c r="M138" s="65"/>
      <c r="N138" s="2"/>
      <c r="V138" s="73"/>
    </row>
    <row r="139" spans="1:22" ht="13.8" thickBot="1">
      <c r="A139" s="325"/>
      <c r="B139" s="12"/>
      <c r="C139" s="12"/>
      <c r="D139" s="4"/>
      <c r="E139" s="12"/>
      <c r="F139" s="12"/>
      <c r="G139" s="272"/>
      <c r="H139" s="273"/>
      <c r="I139" s="274"/>
      <c r="J139" s="61" t="s">
        <v>2</v>
      </c>
      <c r="K139" s="61"/>
      <c r="L139" s="61"/>
      <c r="M139" s="62"/>
      <c r="N139" s="2"/>
      <c r="V139" s="73"/>
    </row>
    <row r="140" spans="1:22" ht="21" thickBot="1">
      <c r="A140" s="325"/>
      <c r="B140" s="78" t="s">
        <v>325</v>
      </c>
      <c r="C140" s="78" t="s">
        <v>327</v>
      </c>
      <c r="D140" s="78" t="s">
        <v>23</v>
      </c>
      <c r="E140" s="321" t="s">
        <v>329</v>
      </c>
      <c r="F140" s="321"/>
      <c r="G140" s="275"/>
      <c r="H140" s="276"/>
      <c r="I140" s="277"/>
      <c r="J140" s="17" t="s">
        <v>1</v>
      </c>
      <c r="K140" s="18"/>
      <c r="L140" s="18"/>
      <c r="M140" s="19"/>
      <c r="N140" s="2"/>
      <c r="V140" s="73"/>
    </row>
    <row r="141" spans="1:22" ht="13.8" thickBot="1">
      <c r="A141" s="326"/>
      <c r="B141" s="13"/>
      <c r="C141" s="13"/>
      <c r="D141" s="14"/>
      <c r="E141" s="15" t="s">
        <v>4</v>
      </c>
      <c r="F141" s="16"/>
      <c r="G141" s="267"/>
      <c r="H141" s="268"/>
      <c r="I141" s="269"/>
      <c r="J141" s="17" t="s">
        <v>0</v>
      </c>
      <c r="K141" s="18"/>
      <c r="L141" s="18"/>
      <c r="M141" s="19"/>
      <c r="N141" s="2"/>
      <c r="V141" s="73"/>
    </row>
    <row r="142" spans="1:22" ht="21.6" thickTop="1" thickBot="1">
      <c r="A142" s="322">
        <f>A138+1</f>
        <v>32</v>
      </c>
      <c r="B142" s="87" t="s">
        <v>324</v>
      </c>
      <c r="C142" s="87" t="s">
        <v>326</v>
      </c>
      <c r="D142" s="87" t="s">
        <v>24</v>
      </c>
      <c r="E142" s="270" t="s">
        <v>328</v>
      </c>
      <c r="F142" s="270"/>
      <c r="G142" s="270" t="s">
        <v>319</v>
      </c>
      <c r="H142" s="271"/>
      <c r="I142" s="86"/>
      <c r="J142" s="63" t="s">
        <v>2</v>
      </c>
      <c r="K142" s="64"/>
      <c r="L142" s="64"/>
      <c r="M142" s="65"/>
      <c r="N142" s="2"/>
      <c r="V142" s="73"/>
    </row>
    <row r="143" spans="1:22" ht="13.8" thickBot="1">
      <c r="A143" s="325"/>
      <c r="B143" s="12"/>
      <c r="C143" s="12"/>
      <c r="D143" s="4"/>
      <c r="E143" s="12"/>
      <c r="F143" s="12"/>
      <c r="G143" s="272"/>
      <c r="H143" s="273"/>
      <c r="I143" s="274"/>
      <c r="J143" s="61" t="s">
        <v>2</v>
      </c>
      <c r="K143" s="61"/>
      <c r="L143" s="61"/>
      <c r="M143" s="62"/>
      <c r="N143" s="2"/>
      <c r="V143" s="73"/>
    </row>
    <row r="144" spans="1:22" ht="21" thickBot="1">
      <c r="A144" s="325"/>
      <c r="B144" s="78" t="s">
        <v>325</v>
      </c>
      <c r="C144" s="78" t="s">
        <v>327</v>
      </c>
      <c r="D144" s="78" t="s">
        <v>23</v>
      </c>
      <c r="E144" s="321" t="s">
        <v>329</v>
      </c>
      <c r="F144" s="321"/>
      <c r="G144" s="275"/>
      <c r="H144" s="276"/>
      <c r="I144" s="277"/>
      <c r="J144" s="17" t="s">
        <v>1</v>
      </c>
      <c r="K144" s="18"/>
      <c r="L144" s="18"/>
      <c r="M144" s="19"/>
      <c r="N144" s="2"/>
      <c r="V144" s="73"/>
    </row>
    <row r="145" spans="1:22" ht="13.8" thickBot="1">
      <c r="A145" s="326"/>
      <c r="B145" s="13"/>
      <c r="C145" s="13"/>
      <c r="D145" s="14"/>
      <c r="E145" s="15" t="s">
        <v>4</v>
      </c>
      <c r="F145" s="16"/>
      <c r="G145" s="267"/>
      <c r="H145" s="268"/>
      <c r="I145" s="269"/>
      <c r="J145" s="17" t="s">
        <v>0</v>
      </c>
      <c r="K145" s="18"/>
      <c r="L145" s="18"/>
      <c r="M145" s="19"/>
      <c r="N145" s="2"/>
      <c r="V145" s="73"/>
    </row>
    <row r="146" spans="1:22" ht="21.6" thickTop="1" thickBot="1">
      <c r="A146" s="322">
        <f>A142+1</f>
        <v>33</v>
      </c>
      <c r="B146" s="87" t="s">
        <v>324</v>
      </c>
      <c r="C146" s="87" t="s">
        <v>326</v>
      </c>
      <c r="D146" s="87" t="s">
        <v>24</v>
      </c>
      <c r="E146" s="270" t="s">
        <v>328</v>
      </c>
      <c r="F146" s="270"/>
      <c r="G146" s="270" t="s">
        <v>319</v>
      </c>
      <c r="H146" s="271"/>
      <c r="I146" s="86"/>
      <c r="J146" s="63" t="s">
        <v>2</v>
      </c>
      <c r="K146" s="64"/>
      <c r="L146" s="64"/>
      <c r="M146" s="65"/>
      <c r="N146" s="2"/>
      <c r="V146" s="73"/>
    </row>
    <row r="147" spans="1:22" ht="13.8" thickBot="1">
      <c r="A147" s="325"/>
      <c r="B147" s="12"/>
      <c r="C147" s="12"/>
      <c r="D147" s="4"/>
      <c r="E147" s="12"/>
      <c r="F147" s="12"/>
      <c r="G147" s="272"/>
      <c r="H147" s="273"/>
      <c r="I147" s="274"/>
      <c r="J147" s="61" t="s">
        <v>2</v>
      </c>
      <c r="K147" s="61"/>
      <c r="L147" s="61"/>
      <c r="M147" s="62"/>
      <c r="N147" s="2"/>
      <c r="V147" s="73"/>
    </row>
    <row r="148" spans="1:22" ht="21" thickBot="1">
      <c r="A148" s="325"/>
      <c r="B148" s="78" t="s">
        <v>325</v>
      </c>
      <c r="C148" s="78" t="s">
        <v>327</v>
      </c>
      <c r="D148" s="78" t="s">
        <v>23</v>
      </c>
      <c r="E148" s="321" t="s">
        <v>329</v>
      </c>
      <c r="F148" s="321"/>
      <c r="G148" s="275"/>
      <c r="H148" s="276"/>
      <c r="I148" s="277"/>
      <c r="J148" s="17" t="s">
        <v>1</v>
      </c>
      <c r="K148" s="18"/>
      <c r="L148" s="18"/>
      <c r="M148" s="19"/>
      <c r="N148" s="2"/>
      <c r="V148" s="73"/>
    </row>
    <row r="149" spans="1:22" ht="13.8" thickBot="1">
      <c r="A149" s="326"/>
      <c r="B149" s="13"/>
      <c r="C149" s="13"/>
      <c r="D149" s="14"/>
      <c r="E149" s="15" t="s">
        <v>4</v>
      </c>
      <c r="F149" s="16"/>
      <c r="G149" s="267"/>
      <c r="H149" s="268"/>
      <c r="I149" s="269"/>
      <c r="J149" s="17" t="s">
        <v>0</v>
      </c>
      <c r="K149" s="18"/>
      <c r="L149" s="18"/>
      <c r="M149" s="19"/>
      <c r="N149" s="2"/>
      <c r="V149" s="73"/>
    </row>
    <row r="150" spans="1:22" ht="21.6" thickTop="1" thickBot="1">
      <c r="A150" s="322">
        <f>A146+1</f>
        <v>34</v>
      </c>
      <c r="B150" s="87" t="s">
        <v>324</v>
      </c>
      <c r="C150" s="87" t="s">
        <v>326</v>
      </c>
      <c r="D150" s="87" t="s">
        <v>24</v>
      </c>
      <c r="E150" s="270" t="s">
        <v>328</v>
      </c>
      <c r="F150" s="270"/>
      <c r="G150" s="270" t="s">
        <v>319</v>
      </c>
      <c r="H150" s="271"/>
      <c r="I150" s="86"/>
      <c r="J150" s="63" t="s">
        <v>2</v>
      </c>
      <c r="K150" s="64"/>
      <c r="L150" s="64"/>
      <c r="M150" s="65"/>
      <c r="N150" s="2"/>
      <c r="V150" s="73"/>
    </row>
    <row r="151" spans="1:22" ht="13.8" thickBot="1">
      <c r="A151" s="325"/>
      <c r="B151" s="12"/>
      <c r="C151" s="12"/>
      <c r="D151" s="4"/>
      <c r="E151" s="12"/>
      <c r="F151" s="12"/>
      <c r="G151" s="272"/>
      <c r="H151" s="273"/>
      <c r="I151" s="274"/>
      <c r="J151" s="61" t="s">
        <v>2</v>
      </c>
      <c r="K151" s="61"/>
      <c r="L151" s="61"/>
      <c r="M151" s="62"/>
      <c r="N151" s="2"/>
      <c r="V151" s="73"/>
    </row>
    <row r="152" spans="1:22" ht="21" thickBot="1">
      <c r="A152" s="325"/>
      <c r="B152" s="78" t="s">
        <v>325</v>
      </c>
      <c r="C152" s="78" t="s">
        <v>327</v>
      </c>
      <c r="D152" s="78" t="s">
        <v>23</v>
      </c>
      <c r="E152" s="321" t="s">
        <v>329</v>
      </c>
      <c r="F152" s="321"/>
      <c r="G152" s="275"/>
      <c r="H152" s="276"/>
      <c r="I152" s="277"/>
      <c r="J152" s="17" t="s">
        <v>1</v>
      </c>
      <c r="K152" s="18"/>
      <c r="L152" s="18"/>
      <c r="M152" s="19"/>
      <c r="N152" s="2"/>
      <c r="V152" s="73"/>
    </row>
    <row r="153" spans="1:22" ht="13.8" thickBot="1">
      <c r="A153" s="326"/>
      <c r="B153" s="13"/>
      <c r="C153" s="13"/>
      <c r="D153" s="14"/>
      <c r="E153" s="15" t="s">
        <v>4</v>
      </c>
      <c r="F153" s="16"/>
      <c r="G153" s="267"/>
      <c r="H153" s="268"/>
      <c r="I153" s="269"/>
      <c r="J153" s="17" t="s">
        <v>0</v>
      </c>
      <c r="K153" s="18"/>
      <c r="L153" s="18"/>
      <c r="M153" s="19"/>
      <c r="N153" s="2"/>
      <c r="V153" s="73"/>
    </row>
    <row r="154" spans="1:22" ht="21.6" thickTop="1" thickBot="1">
      <c r="A154" s="322">
        <f>A150+1</f>
        <v>35</v>
      </c>
      <c r="B154" s="87" t="s">
        <v>324</v>
      </c>
      <c r="C154" s="87" t="s">
        <v>326</v>
      </c>
      <c r="D154" s="87" t="s">
        <v>24</v>
      </c>
      <c r="E154" s="270" t="s">
        <v>328</v>
      </c>
      <c r="F154" s="270"/>
      <c r="G154" s="270" t="s">
        <v>319</v>
      </c>
      <c r="H154" s="271"/>
      <c r="I154" s="86"/>
      <c r="J154" s="63" t="s">
        <v>2</v>
      </c>
      <c r="K154" s="64"/>
      <c r="L154" s="64"/>
      <c r="M154" s="65"/>
      <c r="N154" s="2"/>
      <c r="V154" s="73"/>
    </row>
    <row r="155" spans="1:22" ht="13.8" thickBot="1">
      <c r="A155" s="325"/>
      <c r="B155" s="12"/>
      <c r="C155" s="12"/>
      <c r="D155" s="4"/>
      <c r="E155" s="12"/>
      <c r="F155" s="12"/>
      <c r="G155" s="272"/>
      <c r="H155" s="273"/>
      <c r="I155" s="274"/>
      <c r="J155" s="61" t="s">
        <v>2</v>
      </c>
      <c r="K155" s="61"/>
      <c r="L155" s="61"/>
      <c r="M155" s="62"/>
      <c r="N155" s="2"/>
      <c r="V155" s="73"/>
    </row>
    <row r="156" spans="1:22" ht="21" thickBot="1">
      <c r="A156" s="325"/>
      <c r="B156" s="78" t="s">
        <v>325</v>
      </c>
      <c r="C156" s="78" t="s">
        <v>327</v>
      </c>
      <c r="D156" s="78" t="s">
        <v>23</v>
      </c>
      <c r="E156" s="321" t="s">
        <v>329</v>
      </c>
      <c r="F156" s="321"/>
      <c r="G156" s="275"/>
      <c r="H156" s="276"/>
      <c r="I156" s="277"/>
      <c r="J156" s="17" t="s">
        <v>1</v>
      </c>
      <c r="K156" s="18"/>
      <c r="L156" s="18"/>
      <c r="M156" s="19"/>
      <c r="N156" s="2"/>
      <c r="V156" s="73"/>
    </row>
    <row r="157" spans="1:22" ht="13.8" thickBot="1">
      <c r="A157" s="326"/>
      <c r="B157" s="13"/>
      <c r="C157" s="13"/>
      <c r="D157" s="14"/>
      <c r="E157" s="15" t="s">
        <v>4</v>
      </c>
      <c r="F157" s="16"/>
      <c r="G157" s="267"/>
      <c r="H157" s="268"/>
      <c r="I157" s="269"/>
      <c r="J157" s="17" t="s">
        <v>0</v>
      </c>
      <c r="K157" s="18"/>
      <c r="L157" s="18"/>
      <c r="M157" s="19"/>
      <c r="N157" s="2"/>
      <c r="V157" s="73"/>
    </row>
    <row r="158" spans="1:22" ht="21.6" thickTop="1" thickBot="1">
      <c r="A158" s="322">
        <f>A154+1</f>
        <v>36</v>
      </c>
      <c r="B158" s="87" t="s">
        <v>324</v>
      </c>
      <c r="C158" s="87" t="s">
        <v>326</v>
      </c>
      <c r="D158" s="87" t="s">
        <v>24</v>
      </c>
      <c r="E158" s="270" t="s">
        <v>328</v>
      </c>
      <c r="F158" s="270"/>
      <c r="G158" s="270" t="s">
        <v>319</v>
      </c>
      <c r="H158" s="271"/>
      <c r="I158" s="86"/>
      <c r="J158" s="63" t="s">
        <v>2</v>
      </c>
      <c r="K158" s="64"/>
      <c r="L158" s="64"/>
      <c r="M158" s="65"/>
      <c r="N158" s="2"/>
      <c r="V158" s="73"/>
    </row>
    <row r="159" spans="1:22" ht="13.8" thickBot="1">
      <c r="A159" s="325"/>
      <c r="B159" s="12"/>
      <c r="C159" s="12"/>
      <c r="D159" s="4"/>
      <c r="E159" s="12"/>
      <c r="F159" s="12"/>
      <c r="G159" s="272"/>
      <c r="H159" s="273"/>
      <c r="I159" s="274"/>
      <c r="J159" s="61" t="s">
        <v>2</v>
      </c>
      <c r="K159" s="61"/>
      <c r="L159" s="61"/>
      <c r="M159" s="62"/>
      <c r="N159" s="2"/>
      <c r="V159" s="73"/>
    </row>
    <row r="160" spans="1:22" ht="21" thickBot="1">
      <c r="A160" s="325"/>
      <c r="B160" s="78" t="s">
        <v>325</v>
      </c>
      <c r="C160" s="78" t="s">
        <v>327</v>
      </c>
      <c r="D160" s="78" t="s">
        <v>23</v>
      </c>
      <c r="E160" s="321" t="s">
        <v>329</v>
      </c>
      <c r="F160" s="321"/>
      <c r="G160" s="275"/>
      <c r="H160" s="276"/>
      <c r="I160" s="277"/>
      <c r="J160" s="17" t="s">
        <v>1</v>
      </c>
      <c r="K160" s="18"/>
      <c r="L160" s="18"/>
      <c r="M160" s="19"/>
      <c r="N160" s="2"/>
      <c r="V160" s="73"/>
    </row>
    <row r="161" spans="1:22" ht="13.8" thickBot="1">
      <c r="A161" s="326"/>
      <c r="B161" s="13"/>
      <c r="C161" s="13"/>
      <c r="D161" s="14"/>
      <c r="E161" s="15" t="s">
        <v>4</v>
      </c>
      <c r="F161" s="16"/>
      <c r="G161" s="267"/>
      <c r="H161" s="268"/>
      <c r="I161" s="269"/>
      <c r="J161" s="17" t="s">
        <v>0</v>
      </c>
      <c r="K161" s="18"/>
      <c r="L161" s="18"/>
      <c r="M161" s="19"/>
      <c r="N161" s="2"/>
      <c r="V161" s="73"/>
    </row>
    <row r="162" spans="1:22" ht="21.6" thickTop="1" thickBot="1">
      <c r="A162" s="322">
        <f>A158+1</f>
        <v>37</v>
      </c>
      <c r="B162" s="87" t="s">
        <v>324</v>
      </c>
      <c r="C162" s="87" t="s">
        <v>326</v>
      </c>
      <c r="D162" s="87" t="s">
        <v>24</v>
      </c>
      <c r="E162" s="270" t="s">
        <v>328</v>
      </c>
      <c r="F162" s="270"/>
      <c r="G162" s="270" t="s">
        <v>319</v>
      </c>
      <c r="H162" s="271"/>
      <c r="I162" s="86"/>
      <c r="J162" s="63" t="s">
        <v>2</v>
      </c>
      <c r="K162" s="64"/>
      <c r="L162" s="64"/>
      <c r="M162" s="65"/>
      <c r="N162" s="2"/>
      <c r="V162" s="73"/>
    </row>
    <row r="163" spans="1:22" ht="13.8" thickBot="1">
      <c r="A163" s="325"/>
      <c r="B163" s="12"/>
      <c r="C163" s="12"/>
      <c r="D163" s="4"/>
      <c r="E163" s="12"/>
      <c r="F163" s="12"/>
      <c r="G163" s="272"/>
      <c r="H163" s="273"/>
      <c r="I163" s="274"/>
      <c r="J163" s="61" t="s">
        <v>2</v>
      </c>
      <c r="K163" s="61"/>
      <c r="L163" s="61"/>
      <c r="M163" s="62"/>
      <c r="N163" s="2"/>
      <c r="V163" s="73"/>
    </row>
    <row r="164" spans="1:22" ht="21" thickBot="1">
      <c r="A164" s="325"/>
      <c r="B164" s="78" t="s">
        <v>325</v>
      </c>
      <c r="C164" s="78" t="s">
        <v>327</v>
      </c>
      <c r="D164" s="78" t="s">
        <v>23</v>
      </c>
      <c r="E164" s="321" t="s">
        <v>329</v>
      </c>
      <c r="F164" s="321"/>
      <c r="G164" s="275"/>
      <c r="H164" s="276"/>
      <c r="I164" s="277"/>
      <c r="J164" s="17" t="s">
        <v>1</v>
      </c>
      <c r="K164" s="18"/>
      <c r="L164" s="18"/>
      <c r="M164" s="19"/>
      <c r="N164" s="2"/>
      <c r="V164" s="73"/>
    </row>
    <row r="165" spans="1:22" ht="13.8" thickBot="1">
      <c r="A165" s="326"/>
      <c r="B165" s="13"/>
      <c r="C165" s="13"/>
      <c r="D165" s="14"/>
      <c r="E165" s="15" t="s">
        <v>4</v>
      </c>
      <c r="F165" s="16"/>
      <c r="G165" s="267"/>
      <c r="H165" s="268"/>
      <c r="I165" s="269"/>
      <c r="J165" s="17" t="s">
        <v>0</v>
      </c>
      <c r="K165" s="18"/>
      <c r="L165" s="18"/>
      <c r="M165" s="19"/>
      <c r="N165" s="2"/>
      <c r="V165" s="73"/>
    </row>
    <row r="166" spans="1:22" ht="21.6" thickTop="1" thickBot="1">
      <c r="A166" s="322">
        <f>A162+1</f>
        <v>38</v>
      </c>
      <c r="B166" s="87" t="s">
        <v>324</v>
      </c>
      <c r="C166" s="87" t="s">
        <v>326</v>
      </c>
      <c r="D166" s="87" t="s">
        <v>24</v>
      </c>
      <c r="E166" s="270" t="s">
        <v>328</v>
      </c>
      <c r="F166" s="270"/>
      <c r="G166" s="270" t="s">
        <v>319</v>
      </c>
      <c r="H166" s="271"/>
      <c r="I166" s="86"/>
      <c r="J166" s="63" t="s">
        <v>2</v>
      </c>
      <c r="K166" s="64"/>
      <c r="L166" s="64"/>
      <c r="M166" s="65"/>
      <c r="N166" s="2"/>
      <c r="V166" s="73"/>
    </row>
    <row r="167" spans="1:22" ht="13.8" thickBot="1">
      <c r="A167" s="325"/>
      <c r="B167" s="12"/>
      <c r="C167" s="12"/>
      <c r="D167" s="4"/>
      <c r="E167" s="12"/>
      <c r="F167" s="12"/>
      <c r="G167" s="272"/>
      <c r="H167" s="273"/>
      <c r="I167" s="274"/>
      <c r="J167" s="61" t="s">
        <v>2</v>
      </c>
      <c r="K167" s="61"/>
      <c r="L167" s="61"/>
      <c r="M167" s="62"/>
      <c r="N167" s="2"/>
      <c r="V167" s="73"/>
    </row>
    <row r="168" spans="1:22" ht="21" thickBot="1">
      <c r="A168" s="325"/>
      <c r="B168" s="78" t="s">
        <v>325</v>
      </c>
      <c r="C168" s="78" t="s">
        <v>327</v>
      </c>
      <c r="D168" s="78" t="s">
        <v>23</v>
      </c>
      <c r="E168" s="321" t="s">
        <v>329</v>
      </c>
      <c r="F168" s="321"/>
      <c r="G168" s="275"/>
      <c r="H168" s="276"/>
      <c r="I168" s="277"/>
      <c r="J168" s="17" t="s">
        <v>1</v>
      </c>
      <c r="K168" s="18"/>
      <c r="L168" s="18"/>
      <c r="M168" s="19"/>
      <c r="N168" s="2"/>
      <c r="V168" s="73"/>
    </row>
    <row r="169" spans="1:22" ht="13.8" thickBot="1">
      <c r="A169" s="326"/>
      <c r="B169" s="13"/>
      <c r="C169" s="13"/>
      <c r="D169" s="14"/>
      <c r="E169" s="15" t="s">
        <v>4</v>
      </c>
      <c r="F169" s="16"/>
      <c r="G169" s="267"/>
      <c r="H169" s="268"/>
      <c r="I169" s="269"/>
      <c r="J169" s="17" t="s">
        <v>0</v>
      </c>
      <c r="K169" s="18"/>
      <c r="L169" s="18"/>
      <c r="M169" s="19"/>
      <c r="N169" s="2"/>
      <c r="V169" s="73"/>
    </row>
    <row r="170" spans="1:22" ht="21.6" thickTop="1" thickBot="1">
      <c r="A170" s="322">
        <f>A166+1</f>
        <v>39</v>
      </c>
      <c r="B170" s="87" t="s">
        <v>324</v>
      </c>
      <c r="C170" s="87" t="s">
        <v>326</v>
      </c>
      <c r="D170" s="87" t="s">
        <v>24</v>
      </c>
      <c r="E170" s="270" t="s">
        <v>328</v>
      </c>
      <c r="F170" s="270"/>
      <c r="G170" s="270" t="s">
        <v>319</v>
      </c>
      <c r="H170" s="271"/>
      <c r="I170" s="86"/>
      <c r="J170" s="63" t="s">
        <v>2</v>
      </c>
      <c r="K170" s="64"/>
      <c r="L170" s="64"/>
      <c r="M170" s="65"/>
      <c r="N170" s="2"/>
      <c r="V170" s="73"/>
    </row>
    <row r="171" spans="1:22" ht="13.8" thickBot="1">
      <c r="A171" s="325"/>
      <c r="B171" s="12"/>
      <c r="C171" s="12"/>
      <c r="D171" s="4"/>
      <c r="E171" s="12"/>
      <c r="F171" s="12"/>
      <c r="G171" s="272"/>
      <c r="H171" s="273"/>
      <c r="I171" s="274"/>
      <c r="J171" s="61" t="s">
        <v>2</v>
      </c>
      <c r="K171" s="61"/>
      <c r="L171" s="61"/>
      <c r="M171" s="62"/>
      <c r="N171" s="2"/>
      <c r="V171" s="73"/>
    </row>
    <row r="172" spans="1:22" ht="21" thickBot="1">
      <c r="A172" s="325"/>
      <c r="B172" s="78" t="s">
        <v>325</v>
      </c>
      <c r="C172" s="78" t="s">
        <v>327</v>
      </c>
      <c r="D172" s="78" t="s">
        <v>23</v>
      </c>
      <c r="E172" s="321" t="s">
        <v>329</v>
      </c>
      <c r="F172" s="321"/>
      <c r="G172" s="275"/>
      <c r="H172" s="276"/>
      <c r="I172" s="277"/>
      <c r="J172" s="17" t="s">
        <v>1</v>
      </c>
      <c r="K172" s="18"/>
      <c r="L172" s="18"/>
      <c r="M172" s="19"/>
      <c r="N172" s="2"/>
      <c r="V172" s="73"/>
    </row>
    <row r="173" spans="1:22" ht="13.8" thickBot="1">
      <c r="A173" s="326"/>
      <c r="B173" s="13"/>
      <c r="C173" s="13"/>
      <c r="D173" s="14"/>
      <c r="E173" s="15" t="s">
        <v>4</v>
      </c>
      <c r="F173" s="16"/>
      <c r="G173" s="267"/>
      <c r="H173" s="268"/>
      <c r="I173" s="269"/>
      <c r="J173" s="17" t="s">
        <v>0</v>
      </c>
      <c r="K173" s="18"/>
      <c r="L173" s="18"/>
      <c r="M173" s="19"/>
      <c r="N173" s="2"/>
      <c r="V173" s="73"/>
    </row>
    <row r="174" spans="1:22" ht="21.6" thickTop="1" thickBot="1">
      <c r="A174" s="322">
        <f>A170+1</f>
        <v>40</v>
      </c>
      <c r="B174" s="87" t="s">
        <v>324</v>
      </c>
      <c r="C174" s="87" t="s">
        <v>326</v>
      </c>
      <c r="D174" s="87" t="s">
        <v>24</v>
      </c>
      <c r="E174" s="270" t="s">
        <v>328</v>
      </c>
      <c r="F174" s="270"/>
      <c r="G174" s="270" t="s">
        <v>319</v>
      </c>
      <c r="H174" s="271"/>
      <c r="I174" s="86"/>
      <c r="J174" s="63" t="s">
        <v>2</v>
      </c>
      <c r="K174" s="64"/>
      <c r="L174" s="64"/>
      <c r="M174" s="65"/>
      <c r="N174" s="2"/>
      <c r="V174" s="73"/>
    </row>
    <row r="175" spans="1:22" ht="13.8" thickBot="1">
      <c r="A175" s="325"/>
      <c r="B175" s="12"/>
      <c r="C175" s="12"/>
      <c r="D175" s="4"/>
      <c r="E175" s="12"/>
      <c r="F175" s="12"/>
      <c r="G175" s="272"/>
      <c r="H175" s="273"/>
      <c r="I175" s="274"/>
      <c r="J175" s="61" t="s">
        <v>2</v>
      </c>
      <c r="K175" s="61"/>
      <c r="L175" s="61"/>
      <c r="M175" s="62"/>
      <c r="N175" s="2"/>
      <c r="V175" s="73"/>
    </row>
    <row r="176" spans="1:22" ht="21" thickBot="1">
      <c r="A176" s="325"/>
      <c r="B176" s="78" t="s">
        <v>325</v>
      </c>
      <c r="C176" s="78" t="s">
        <v>327</v>
      </c>
      <c r="D176" s="78" t="s">
        <v>23</v>
      </c>
      <c r="E176" s="321" t="s">
        <v>329</v>
      </c>
      <c r="F176" s="321"/>
      <c r="G176" s="275"/>
      <c r="H176" s="276"/>
      <c r="I176" s="277"/>
      <c r="J176" s="17" t="s">
        <v>1</v>
      </c>
      <c r="K176" s="18"/>
      <c r="L176" s="18"/>
      <c r="M176" s="19"/>
      <c r="N176" s="2"/>
      <c r="V176" s="73"/>
    </row>
    <row r="177" spans="1:22" ht="13.8" thickBot="1">
      <c r="A177" s="326"/>
      <c r="B177" s="13"/>
      <c r="C177" s="13"/>
      <c r="D177" s="14"/>
      <c r="E177" s="15" t="s">
        <v>4</v>
      </c>
      <c r="F177" s="16"/>
      <c r="G177" s="267"/>
      <c r="H177" s="268"/>
      <c r="I177" s="269"/>
      <c r="J177" s="17" t="s">
        <v>0</v>
      </c>
      <c r="K177" s="18"/>
      <c r="L177" s="18"/>
      <c r="M177" s="19"/>
      <c r="N177" s="2"/>
      <c r="V177" s="73"/>
    </row>
    <row r="178" spans="1:22" ht="21.6" thickTop="1" thickBot="1">
      <c r="A178" s="322">
        <f>A174+1</f>
        <v>41</v>
      </c>
      <c r="B178" s="87" t="s">
        <v>324</v>
      </c>
      <c r="C178" s="87" t="s">
        <v>326</v>
      </c>
      <c r="D178" s="87" t="s">
        <v>24</v>
      </c>
      <c r="E178" s="270" t="s">
        <v>328</v>
      </c>
      <c r="F178" s="270"/>
      <c r="G178" s="270" t="s">
        <v>319</v>
      </c>
      <c r="H178" s="271"/>
      <c r="I178" s="86"/>
      <c r="J178" s="63" t="s">
        <v>2</v>
      </c>
      <c r="K178" s="64"/>
      <c r="L178" s="64"/>
      <c r="M178" s="65"/>
      <c r="N178" s="2"/>
      <c r="V178" s="73"/>
    </row>
    <row r="179" spans="1:22" ht="13.8" thickBot="1">
      <c r="A179" s="325"/>
      <c r="B179" s="12"/>
      <c r="C179" s="12"/>
      <c r="D179" s="4"/>
      <c r="E179" s="12"/>
      <c r="F179" s="12"/>
      <c r="G179" s="272"/>
      <c r="H179" s="273"/>
      <c r="I179" s="274"/>
      <c r="J179" s="61" t="s">
        <v>2</v>
      </c>
      <c r="K179" s="61"/>
      <c r="L179" s="61"/>
      <c r="M179" s="62"/>
      <c r="N179" s="2"/>
      <c r="V179" s="73">
        <f>G179</f>
        <v>0</v>
      </c>
    </row>
    <row r="180" spans="1:22" ht="21" thickBot="1">
      <c r="A180" s="325"/>
      <c r="B180" s="78" t="s">
        <v>325</v>
      </c>
      <c r="C180" s="78" t="s">
        <v>327</v>
      </c>
      <c r="D180" s="78" t="s">
        <v>23</v>
      </c>
      <c r="E180" s="321" t="s">
        <v>329</v>
      </c>
      <c r="F180" s="321"/>
      <c r="G180" s="275"/>
      <c r="H180" s="276"/>
      <c r="I180" s="277"/>
      <c r="J180" s="17" t="s">
        <v>1</v>
      </c>
      <c r="K180" s="18"/>
      <c r="L180" s="18"/>
      <c r="M180" s="19"/>
      <c r="N180" s="2"/>
      <c r="V180" s="73"/>
    </row>
    <row r="181" spans="1:22" ht="13.8" thickBot="1">
      <c r="A181" s="326"/>
      <c r="B181" s="13"/>
      <c r="C181" s="13"/>
      <c r="D181" s="14"/>
      <c r="E181" s="15" t="s">
        <v>4</v>
      </c>
      <c r="F181" s="16"/>
      <c r="G181" s="267"/>
      <c r="H181" s="268"/>
      <c r="I181" s="269"/>
      <c r="J181" s="17" t="s">
        <v>0</v>
      </c>
      <c r="K181" s="18"/>
      <c r="L181" s="18"/>
      <c r="M181" s="19"/>
      <c r="N181" s="2"/>
      <c r="V181" s="73"/>
    </row>
    <row r="182" spans="1:22" ht="21.6" thickTop="1" thickBot="1">
      <c r="A182" s="322">
        <f>A178+1</f>
        <v>42</v>
      </c>
      <c r="B182" s="87" t="s">
        <v>324</v>
      </c>
      <c r="C182" s="87" t="s">
        <v>326</v>
      </c>
      <c r="D182" s="87" t="s">
        <v>24</v>
      </c>
      <c r="E182" s="270" t="s">
        <v>328</v>
      </c>
      <c r="F182" s="270"/>
      <c r="G182" s="270" t="s">
        <v>319</v>
      </c>
      <c r="H182" s="271"/>
      <c r="I182" s="86"/>
      <c r="J182" s="63" t="s">
        <v>2</v>
      </c>
      <c r="K182" s="64"/>
      <c r="L182" s="64"/>
      <c r="M182" s="65"/>
      <c r="N182" s="2"/>
      <c r="V182" s="73"/>
    </row>
    <row r="183" spans="1:22" ht="13.8" thickBot="1">
      <c r="A183" s="325"/>
      <c r="B183" s="12"/>
      <c r="C183" s="12"/>
      <c r="D183" s="4"/>
      <c r="E183" s="12"/>
      <c r="F183" s="12"/>
      <c r="G183" s="272"/>
      <c r="H183" s="273"/>
      <c r="I183" s="274"/>
      <c r="J183" s="61" t="s">
        <v>2</v>
      </c>
      <c r="K183" s="61"/>
      <c r="L183" s="61"/>
      <c r="M183" s="62"/>
      <c r="N183" s="2"/>
      <c r="V183" s="73">
        <f>G183</f>
        <v>0</v>
      </c>
    </row>
    <row r="184" spans="1:22" ht="21" thickBot="1">
      <c r="A184" s="325"/>
      <c r="B184" s="78" t="s">
        <v>325</v>
      </c>
      <c r="C184" s="78" t="s">
        <v>327</v>
      </c>
      <c r="D184" s="78" t="s">
        <v>23</v>
      </c>
      <c r="E184" s="321" t="s">
        <v>329</v>
      </c>
      <c r="F184" s="321"/>
      <c r="G184" s="275"/>
      <c r="H184" s="276"/>
      <c r="I184" s="277"/>
      <c r="J184" s="17" t="s">
        <v>1</v>
      </c>
      <c r="K184" s="18"/>
      <c r="L184" s="18"/>
      <c r="M184" s="19"/>
      <c r="N184" s="2"/>
      <c r="V184" s="73"/>
    </row>
    <row r="185" spans="1:22" ht="13.8" thickBot="1">
      <c r="A185" s="326"/>
      <c r="B185" s="13"/>
      <c r="C185" s="13"/>
      <c r="D185" s="14"/>
      <c r="E185" s="15" t="s">
        <v>4</v>
      </c>
      <c r="F185" s="16"/>
      <c r="G185" s="267"/>
      <c r="H185" s="268"/>
      <c r="I185" s="269"/>
      <c r="J185" s="17" t="s">
        <v>0</v>
      </c>
      <c r="K185" s="18"/>
      <c r="L185" s="18"/>
      <c r="M185" s="19"/>
      <c r="N185" s="2"/>
      <c r="V185" s="73"/>
    </row>
    <row r="186" spans="1:22" ht="21.6" thickTop="1" thickBot="1">
      <c r="A186" s="322">
        <f>A182+1</f>
        <v>43</v>
      </c>
      <c r="B186" s="87" t="s">
        <v>324</v>
      </c>
      <c r="C186" s="87" t="s">
        <v>326</v>
      </c>
      <c r="D186" s="87" t="s">
        <v>24</v>
      </c>
      <c r="E186" s="270" t="s">
        <v>328</v>
      </c>
      <c r="F186" s="270"/>
      <c r="G186" s="270" t="s">
        <v>319</v>
      </c>
      <c r="H186" s="271"/>
      <c r="I186" s="86"/>
      <c r="J186" s="63" t="s">
        <v>2</v>
      </c>
      <c r="K186" s="64"/>
      <c r="L186" s="64"/>
      <c r="M186" s="65"/>
      <c r="N186" s="2"/>
      <c r="V186" s="73"/>
    </row>
    <row r="187" spans="1:22" ht="13.8" thickBot="1">
      <c r="A187" s="325"/>
      <c r="B187" s="12"/>
      <c r="C187" s="12"/>
      <c r="D187" s="4"/>
      <c r="E187" s="12"/>
      <c r="F187" s="12"/>
      <c r="G187" s="272"/>
      <c r="H187" s="273"/>
      <c r="I187" s="274"/>
      <c r="J187" s="61" t="s">
        <v>2</v>
      </c>
      <c r="K187" s="61"/>
      <c r="L187" s="61"/>
      <c r="M187" s="62"/>
      <c r="N187" s="2"/>
      <c r="V187" s="73">
        <f>G187</f>
        <v>0</v>
      </c>
    </row>
    <row r="188" spans="1:22" ht="21" thickBot="1">
      <c r="A188" s="325"/>
      <c r="B188" s="78" t="s">
        <v>325</v>
      </c>
      <c r="C188" s="78" t="s">
        <v>327</v>
      </c>
      <c r="D188" s="78" t="s">
        <v>23</v>
      </c>
      <c r="E188" s="321" t="s">
        <v>329</v>
      </c>
      <c r="F188" s="321"/>
      <c r="G188" s="275"/>
      <c r="H188" s="276"/>
      <c r="I188" s="277"/>
      <c r="J188" s="17" t="s">
        <v>1</v>
      </c>
      <c r="K188" s="18"/>
      <c r="L188" s="18"/>
      <c r="M188" s="19"/>
      <c r="N188" s="2"/>
      <c r="V188" s="73"/>
    </row>
    <row r="189" spans="1:22" ht="13.8" thickBot="1">
      <c r="A189" s="326"/>
      <c r="B189" s="13"/>
      <c r="C189" s="13"/>
      <c r="D189" s="14"/>
      <c r="E189" s="15" t="s">
        <v>4</v>
      </c>
      <c r="F189" s="16"/>
      <c r="G189" s="267"/>
      <c r="H189" s="268"/>
      <c r="I189" s="269"/>
      <c r="J189" s="17" t="s">
        <v>0</v>
      </c>
      <c r="K189" s="18"/>
      <c r="L189" s="18"/>
      <c r="M189" s="19"/>
      <c r="N189" s="2"/>
      <c r="V189" s="73"/>
    </row>
    <row r="190" spans="1:22" ht="21.6" thickTop="1" thickBot="1">
      <c r="A190" s="322">
        <f>A186+1</f>
        <v>44</v>
      </c>
      <c r="B190" s="87" t="s">
        <v>324</v>
      </c>
      <c r="C190" s="87" t="s">
        <v>326</v>
      </c>
      <c r="D190" s="87" t="s">
        <v>24</v>
      </c>
      <c r="E190" s="270" t="s">
        <v>328</v>
      </c>
      <c r="F190" s="270"/>
      <c r="G190" s="270" t="s">
        <v>319</v>
      </c>
      <c r="H190" s="271"/>
      <c r="I190" s="86"/>
      <c r="J190" s="63" t="s">
        <v>2</v>
      </c>
      <c r="K190" s="64"/>
      <c r="L190" s="64"/>
      <c r="M190" s="65"/>
      <c r="N190" s="2"/>
      <c r="V190" s="73"/>
    </row>
    <row r="191" spans="1:22" ht="13.8" thickBot="1">
      <c r="A191" s="325"/>
      <c r="B191" s="12"/>
      <c r="C191" s="12"/>
      <c r="D191" s="4"/>
      <c r="E191" s="12"/>
      <c r="F191" s="12"/>
      <c r="G191" s="272"/>
      <c r="H191" s="273"/>
      <c r="I191" s="274"/>
      <c r="J191" s="61" t="s">
        <v>2</v>
      </c>
      <c r="K191" s="61"/>
      <c r="L191" s="61"/>
      <c r="M191" s="62"/>
      <c r="N191" s="2"/>
      <c r="V191" s="73">
        <f>G191</f>
        <v>0</v>
      </c>
    </row>
    <row r="192" spans="1:22" ht="21" thickBot="1">
      <c r="A192" s="325"/>
      <c r="B192" s="78" t="s">
        <v>325</v>
      </c>
      <c r="C192" s="78" t="s">
        <v>327</v>
      </c>
      <c r="D192" s="78" t="s">
        <v>23</v>
      </c>
      <c r="E192" s="321" t="s">
        <v>329</v>
      </c>
      <c r="F192" s="321"/>
      <c r="G192" s="275"/>
      <c r="H192" s="276"/>
      <c r="I192" s="277"/>
      <c r="J192" s="17" t="s">
        <v>1</v>
      </c>
      <c r="K192" s="18"/>
      <c r="L192" s="18"/>
      <c r="M192" s="19"/>
      <c r="N192" s="2"/>
      <c r="V192" s="73"/>
    </row>
    <row r="193" spans="1:22" ht="13.8" thickBot="1">
      <c r="A193" s="326"/>
      <c r="B193" s="13"/>
      <c r="C193" s="13"/>
      <c r="D193" s="14"/>
      <c r="E193" s="15" t="s">
        <v>4</v>
      </c>
      <c r="F193" s="16"/>
      <c r="G193" s="267"/>
      <c r="H193" s="268"/>
      <c r="I193" s="269"/>
      <c r="J193" s="17" t="s">
        <v>0</v>
      </c>
      <c r="K193" s="18"/>
      <c r="L193" s="18"/>
      <c r="M193" s="19"/>
      <c r="N193" s="2"/>
      <c r="V193" s="73"/>
    </row>
    <row r="194" spans="1:22" ht="21.6" thickTop="1" thickBot="1">
      <c r="A194" s="322">
        <f>A190+1</f>
        <v>45</v>
      </c>
      <c r="B194" s="87" t="s">
        <v>324</v>
      </c>
      <c r="C194" s="87" t="s">
        <v>326</v>
      </c>
      <c r="D194" s="87" t="s">
        <v>24</v>
      </c>
      <c r="E194" s="270" t="s">
        <v>328</v>
      </c>
      <c r="F194" s="270"/>
      <c r="G194" s="270" t="s">
        <v>319</v>
      </c>
      <c r="H194" s="271"/>
      <c r="I194" s="86"/>
      <c r="J194" s="63" t="s">
        <v>2</v>
      </c>
      <c r="K194" s="64"/>
      <c r="L194" s="64"/>
      <c r="M194" s="65"/>
      <c r="N194" s="2"/>
      <c r="V194" s="73"/>
    </row>
    <row r="195" spans="1:22" ht="13.8" thickBot="1">
      <c r="A195" s="325"/>
      <c r="B195" s="12"/>
      <c r="C195" s="12"/>
      <c r="D195" s="4"/>
      <c r="E195" s="12"/>
      <c r="F195" s="12"/>
      <c r="G195" s="272"/>
      <c r="H195" s="273"/>
      <c r="I195" s="274"/>
      <c r="J195" s="61" t="s">
        <v>2</v>
      </c>
      <c r="K195" s="61"/>
      <c r="L195" s="61"/>
      <c r="M195" s="62"/>
      <c r="N195" s="2"/>
      <c r="V195" s="73">
        <f>G195</f>
        <v>0</v>
      </c>
    </row>
    <row r="196" spans="1:22" ht="21" thickBot="1">
      <c r="A196" s="325"/>
      <c r="B196" s="78" t="s">
        <v>325</v>
      </c>
      <c r="C196" s="78" t="s">
        <v>327</v>
      </c>
      <c r="D196" s="78" t="s">
        <v>23</v>
      </c>
      <c r="E196" s="321" t="s">
        <v>329</v>
      </c>
      <c r="F196" s="321"/>
      <c r="G196" s="275"/>
      <c r="H196" s="276"/>
      <c r="I196" s="277"/>
      <c r="J196" s="17" t="s">
        <v>1</v>
      </c>
      <c r="K196" s="18"/>
      <c r="L196" s="18"/>
      <c r="M196" s="19"/>
      <c r="N196" s="2"/>
      <c r="V196" s="73"/>
    </row>
    <row r="197" spans="1:22" ht="13.8" thickBot="1">
      <c r="A197" s="326"/>
      <c r="B197" s="13"/>
      <c r="C197" s="13"/>
      <c r="D197" s="14"/>
      <c r="E197" s="15" t="s">
        <v>4</v>
      </c>
      <c r="F197" s="16"/>
      <c r="G197" s="267"/>
      <c r="H197" s="268"/>
      <c r="I197" s="269"/>
      <c r="J197" s="17" t="s">
        <v>0</v>
      </c>
      <c r="K197" s="18"/>
      <c r="L197" s="18"/>
      <c r="M197" s="19"/>
      <c r="N197" s="2"/>
      <c r="V197" s="73"/>
    </row>
    <row r="198" spans="1:22" ht="21.6" thickTop="1" thickBot="1">
      <c r="A198" s="322">
        <f>A194+1</f>
        <v>46</v>
      </c>
      <c r="B198" s="87" t="s">
        <v>324</v>
      </c>
      <c r="C198" s="87" t="s">
        <v>326</v>
      </c>
      <c r="D198" s="87" t="s">
        <v>24</v>
      </c>
      <c r="E198" s="270" t="s">
        <v>328</v>
      </c>
      <c r="F198" s="270"/>
      <c r="G198" s="270" t="s">
        <v>319</v>
      </c>
      <c r="H198" s="271"/>
      <c r="I198" s="86"/>
      <c r="J198" s="63" t="s">
        <v>2</v>
      </c>
      <c r="K198" s="64"/>
      <c r="L198" s="64"/>
      <c r="M198" s="65"/>
      <c r="N198" s="2"/>
      <c r="V198" s="73"/>
    </row>
    <row r="199" spans="1:22" ht="13.8" thickBot="1">
      <c r="A199" s="325"/>
      <c r="B199" s="12"/>
      <c r="C199" s="12"/>
      <c r="D199" s="4"/>
      <c r="E199" s="12"/>
      <c r="F199" s="12"/>
      <c r="G199" s="272"/>
      <c r="H199" s="273"/>
      <c r="I199" s="274"/>
      <c r="J199" s="61" t="s">
        <v>2</v>
      </c>
      <c r="K199" s="61"/>
      <c r="L199" s="61"/>
      <c r="M199" s="62"/>
      <c r="N199" s="2"/>
      <c r="V199" s="73">
        <f>G199</f>
        <v>0</v>
      </c>
    </row>
    <row r="200" spans="1:22" ht="21" thickBot="1">
      <c r="A200" s="325"/>
      <c r="B200" s="78" t="s">
        <v>325</v>
      </c>
      <c r="C200" s="78" t="s">
        <v>327</v>
      </c>
      <c r="D200" s="78" t="s">
        <v>23</v>
      </c>
      <c r="E200" s="321" t="s">
        <v>329</v>
      </c>
      <c r="F200" s="321"/>
      <c r="G200" s="275"/>
      <c r="H200" s="276"/>
      <c r="I200" s="277"/>
      <c r="J200" s="17" t="s">
        <v>1</v>
      </c>
      <c r="K200" s="18"/>
      <c r="L200" s="18"/>
      <c r="M200" s="19"/>
      <c r="N200" s="2"/>
      <c r="V200" s="73"/>
    </row>
    <row r="201" spans="1:22" ht="13.8" thickBot="1">
      <c r="A201" s="326"/>
      <c r="B201" s="13"/>
      <c r="C201" s="13"/>
      <c r="D201" s="14"/>
      <c r="E201" s="15" t="s">
        <v>4</v>
      </c>
      <c r="F201" s="16"/>
      <c r="G201" s="267"/>
      <c r="H201" s="268"/>
      <c r="I201" s="269"/>
      <c r="J201" s="17" t="s">
        <v>0</v>
      </c>
      <c r="K201" s="18"/>
      <c r="L201" s="18"/>
      <c r="M201" s="19"/>
      <c r="N201" s="2"/>
      <c r="V201" s="73"/>
    </row>
    <row r="202" spans="1:22" ht="21.6" thickTop="1" thickBot="1">
      <c r="A202" s="322">
        <f>A198+1</f>
        <v>47</v>
      </c>
      <c r="B202" s="87" t="s">
        <v>324</v>
      </c>
      <c r="C202" s="87" t="s">
        <v>326</v>
      </c>
      <c r="D202" s="87" t="s">
        <v>24</v>
      </c>
      <c r="E202" s="270" t="s">
        <v>328</v>
      </c>
      <c r="F202" s="270"/>
      <c r="G202" s="270" t="s">
        <v>319</v>
      </c>
      <c r="H202" s="271"/>
      <c r="I202" s="86"/>
      <c r="J202" s="63" t="s">
        <v>2</v>
      </c>
      <c r="K202" s="64"/>
      <c r="L202" s="64"/>
      <c r="M202" s="65"/>
      <c r="N202" s="2"/>
      <c r="V202" s="73"/>
    </row>
    <row r="203" spans="1:22" ht="13.8" thickBot="1">
      <c r="A203" s="325"/>
      <c r="B203" s="12"/>
      <c r="C203" s="12"/>
      <c r="D203" s="4"/>
      <c r="E203" s="12"/>
      <c r="F203" s="12"/>
      <c r="G203" s="272"/>
      <c r="H203" s="273"/>
      <c r="I203" s="274"/>
      <c r="J203" s="61" t="s">
        <v>2</v>
      </c>
      <c r="K203" s="61"/>
      <c r="L203" s="61"/>
      <c r="M203" s="62"/>
      <c r="N203" s="2"/>
      <c r="V203" s="73">
        <f>G203</f>
        <v>0</v>
      </c>
    </row>
    <row r="204" spans="1:22" ht="21" thickBot="1">
      <c r="A204" s="325"/>
      <c r="B204" s="78" t="s">
        <v>325</v>
      </c>
      <c r="C204" s="78" t="s">
        <v>327</v>
      </c>
      <c r="D204" s="78" t="s">
        <v>23</v>
      </c>
      <c r="E204" s="321" t="s">
        <v>329</v>
      </c>
      <c r="F204" s="321"/>
      <c r="G204" s="275"/>
      <c r="H204" s="276"/>
      <c r="I204" s="277"/>
      <c r="J204" s="17" t="s">
        <v>1</v>
      </c>
      <c r="K204" s="18"/>
      <c r="L204" s="18"/>
      <c r="M204" s="19"/>
      <c r="N204" s="2"/>
      <c r="V204" s="73"/>
    </row>
    <row r="205" spans="1:22" ht="13.8" thickBot="1">
      <c r="A205" s="326"/>
      <c r="B205" s="13"/>
      <c r="C205" s="13"/>
      <c r="D205" s="14"/>
      <c r="E205" s="15" t="s">
        <v>4</v>
      </c>
      <c r="F205" s="16"/>
      <c r="G205" s="267"/>
      <c r="H205" s="268"/>
      <c r="I205" s="269"/>
      <c r="J205" s="17" t="s">
        <v>0</v>
      </c>
      <c r="K205" s="18"/>
      <c r="L205" s="18"/>
      <c r="M205" s="19"/>
      <c r="N205" s="2"/>
      <c r="V205" s="73"/>
    </row>
    <row r="206" spans="1:22" ht="21.6" thickTop="1" thickBot="1">
      <c r="A206" s="322">
        <f>A202+1</f>
        <v>48</v>
      </c>
      <c r="B206" s="87" t="s">
        <v>324</v>
      </c>
      <c r="C206" s="87" t="s">
        <v>326</v>
      </c>
      <c r="D206" s="87" t="s">
        <v>24</v>
      </c>
      <c r="E206" s="270" t="s">
        <v>328</v>
      </c>
      <c r="F206" s="270"/>
      <c r="G206" s="270" t="s">
        <v>319</v>
      </c>
      <c r="H206" s="271"/>
      <c r="I206" s="86"/>
      <c r="J206" s="63" t="s">
        <v>2</v>
      </c>
      <c r="K206" s="64"/>
      <c r="L206" s="64"/>
      <c r="M206" s="65"/>
      <c r="N206" s="2"/>
      <c r="V206" s="73"/>
    </row>
    <row r="207" spans="1:22" ht="13.8" thickBot="1">
      <c r="A207" s="325"/>
      <c r="B207" s="12"/>
      <c r="C207" s="12"/>
      <c r="D207" s="4"/>
      <c r="E207" s="12"/>
      <c r="F207" s="12"/>
      <c r="G207" s="272"/>
      <c r="H207" s="273"/>
      <c r="I207" s="274"/>
      <c r="J207" s="61" t="s">
        <v>2</v>
      </c>
      <c r="K207" s="61"/>
      <c r="L207" s="61"/>
      <c r="M207" s="62"/>
      <c r="N207" s="2"/>
      <c r="V207" s="73">
        <f>G207</f>
        <v>0</v>
      </c>
    </row>
    <row r="208" spans="1:22" ht="21" thickBot="1">
      <c r="A208" s="325"/>
      <c r="B208" s="78" t="s">
        <v>325</v>
      </c>
      <c r="C208" s="78" t="s">
        <v>327</v>
      </c>
      <c r="D208" s="78" t="s">
        <v>23</v>
      </c>
      <c r="E208" s="321" t="s">
        <v>329</v>
      </c>
      <c r="F208" s="321"/>
      <c r="G208" s="275"/>
      <c r="H208" s="276"/>
      <c r="I208" s="277"/>
      <c r="J208" s="17" t="s">
        <v>1</v>
      </c>
      <c r="K208" s="18"/>
      <c r="L208" s="18"/>
      <c r="M208" s="19"/>
      <c r="N208" s="2"/>
      <c r="V208" s="73"/>
    </row>
    <row r="209" spans="1:22" ht="13.8" thickBot="1">
      <c r="A209" s="326"/>
      <c r="B209" s="13"/>
      <c r="C209" s="13"/>
      <c r="D209" s="14"/>
      <c r="E209" s="15" t="s">
        <v>4</v>
      </c>
      <c r="F209" s="16"/>
      <c r="G209" s="267"/>
      <c r="H209" s="268"/>
      <c r="I209" s="269"/>
      <c r="J209" s="17" t="s">
        <v>0</v>
      </c>
      <c r="K209" s="18"/>
      <c r="L209" s="18"/>
      <c r="M209" s="19"/>
      <c r="N209" s="2"/>
      <c r="V209" s="73"/>
    </row>
    <row r="210" spans="1:22" ht="21.6" thickTop="1" thickBot="1">
      <c r="A210" s="322">
        <f>A206+1</f>
        <v>49</v>
      </c>
      <c r="B210" s="87" t="s">
        <v>324</v>
      </c>
      <c r="C210" s="87" t="s">
        <v>326</v>
      </c>
      <c r="D210" s="87" t="s">
        <v>24</v>
      </c>
      <c r="E210" s="270" t="s">
        <v>328</v>
      </c>
      <c r="F210" s="270"/>
      <c r="G210" s="270" t="s">
        <v>319</v>
      </c>
      <c r="H210" s="271"/>
      <c r="I210" s="86"/>
      <c r="J210" s="63" t="s">
        <v>2</v>
      </c>
      <c r="K210" s="64"/>
      <c r="L210" s="64"/>
      <c r="M210" s="65"/>
      <c r="N210" s="2"/>
      <c r="V210" s="73"/>
    </row>
    <row r="211" spans="1:22" ht="13.8" thickBot="1">
      <c r="A211" s="325"/>
      <c r="B211" s="12"/>
      <c r="C211" s="12"/>
      <c r="D211" s="4"/>
      <c r="E211" s="12"/>
      <c r="F211" s="12"/>
      <c r="G211" s="272"/>
      <c r="H211" s="273"/>
      <c r="I211" s="274"/>
      <c r="J211" s="61" t="s">
        <v>2</v>
      </c>
      <c r="K211" s="61"/>
      <c r="L211" s="61"/>
      <c r="M211" s="62"/>
      <c r="N211" s="2"/>
      <c r="V211" s="73">
        <f>G211</f>
        <v>0</v>
      </c>
    </row>
    <row r="212" spans="1:22" ht="21" thickBot="1">
      <c r="A212" s="325"/>
      <c r="B212" s="78" t="s">
        <v>325</v>
      </c>
      <c r="C212" s="78" t="s">
        <v>327</v>
      </c>
      <c r="D212" s="78" t="s">
        <v>23</v>
      </c>
      <c r="E212" s="321" t="s">
        <v>329</v>
      </c>
      <c r="F212" s="321"/>
      <c r="G212" s="275"/>
      <c r="H212" s="276"/>
      <c r="I212" s="277"/>
      <c r="J212" s="17" t="s">
        <v>1</v>
      </c>
      <c r="K212" s="18"/>
      <c r="L212" s="18"/>
      <c r="M212" s="19"/>
      <c r="N212" s="2"/>
      <c r="V212" s="73"/>
    </row>
    <row r="213" spans="1:22" ht="13.8" thickBot="1">
      <c r="A213" s="326"/>
      <c r="B213" s="13"/>
      <c r="C213" s="13"/>
      <c r="D213" s="14"/>
      <c r="E213" s="15" t="s">
        <v>4</v>
      </c>
      <c r="F213" s="16"/>
      <c r="G213" s="267"/>
      <c r="H213" s="268"/>
      <c r="I213" s="269"/>
      <c r="J213" s="17" t="s">
        <v>0</v>
      </c>
      <c r="K213" s="18"/>
      <c r="L213" s="18"/>
      <c r="M213" s="19"/>
      <c r="N213" s="2"/>
      <c r="V213" s="73"/>
    </row>
    <row r="214" spans="1:22" ht="21.6" thickTop="1" thickBot="1">
      <c r="A214" s="322">
        <f>A210+1</f>
        <v>50</v>
      </c>
      <c r="B214" s="87" t="s">
        <v>324</v>
      </c>
      <c r="C214" s="87" t="s">
        <v>326</v>
      </c>
      <c r="D214" s="87" t="s">
        <v>24</v>
      </c>
      <c r="E214" s="270" t="s">
        <v>328</v>
      </c>
      <c r="F214" s="270"/>
      <c r="G214" s="270" t="s">
        <v>319</v>
      </c>
      <c r="H214" s="271"/>
      <c r="I214" s="86"/>
      <c r="J214" s="63" t="s">
        <v>2</v>
      </c>
      <c r="K214" s="64"/>
      <c r="L214" s="64"/>
      <c r="M214" s="65"/>
      <c r="N214" s="2"/>
      <c r="V214" s="73"/>
    </row>
    <row r="215" spans="1:22" ht="13.8" thickBot="1">
      <c r="A215" s="325"/>
      <c r="B215" s="12"/>
      <c r="C215" s="12"/>
      <c r="D215" s="4"/>
      <c r="E215" s="12"/>
      <c r="F215" s="12"/>
      <c r="G215" s="272"/>
      <c r="H215" s="273"/>
      <c r="I215" s="274"/>
      <c r="J215" s="61" t="s">
        <v>2</v>
      </c>
      <c r="K215" s="61"/>
      <c r="L215" s="61"/>
      <c r="M215" s="62"/>
      <c r="N215" s="2"/>
      <c r="V215" s="73">
        <f>G215</f>
        <v>0</v>
      </c>
    </row>
    <row r="216" spans="1:22" ht="21" thickBot="1">
      <c r="A216" s="325"/>
      <c r="B216" s="78" t="s">
        <v>325</v>
      </c>
      <c r="C216" s="78" t="s">
        <v>327</v>
      </c>
      <c r="D216" s="78" t="s">
        <v>23</v>
      </c>
      <c r="E216" s="321" t="s">
        <v>329</v>
      </c>
      <c r="F216" s="321"/>
      <c r="G216" s="275"/>
      <c r="H216" s="276"/>
      <c r="I216" s="277"/>
      <c r="J216" s="17" t="s">
        <v>1</v>
      </c>
      <c r="K216" s="18"/>
      <c r="L216" s="18"/>
      <c r="M216" s="19"/>
      <c r="N216" s="2"/>
      <c r="V216" s="73"/>
    </row>
    <row r="217" spans="1:22" ht="13.8" thickBot="1">
      <c r="A217" s="326"/>
      <c r="B217" s="13"/>
      <c r="C217" s="13"/>
      <c r="D217" s="14"/>
      <c r="E217" s="15" t="s">
        <v>4</v>
      </c>
      <c r="F217" s="16"/>
      <c r="G217" s="267"/>
      <c r="H217" s="268"/>
      <c r="I217" s="269"/>
      <c r="J217" s="17" t="s">
        <v>0</v>
      </c>
      <c r="K217" s="18"/>
      <c r="L217" s="18"/>
      <c r="M217" s="19"/>
      <c r="N217" s="2"/>
      <c r="V217" s="73"/>
    </row>
    <row r="218" spans="1:22" ht="21.6" thickTop="1" thickBot="1">
      <c r="A218" s="322">
        <f>A214+1</f>
        <v>51</v>
      </c>
      <c r="B218" s="87" t="s">
        <v>324</v>
      </c>
      <c r="C218" s="87" t="s">
        <v>326</v>
      </c>
      <c r="D218" s="87" t="s">
        <v>24</v>
      </c>
      <c r="E218" s="270" t="s">
        <v>328</v>
      </c>
      <c r="F218" s="270"/>
      <c r="G218" s="270" t="s">
        <v>319</v>
      </c>
      <c r="H218" s="271"/>
      <c r="I218" s="86"/>
      <c r="J218" s="63" t="s">
        <v>2</v>
      </c>
      <c r="K218" s="64"/>
      <c r="L218" s="64"/>
      <c r="M218" s="65"/>
      <c r="N218" s="2"/>
      <c r="V218" s="73"/>
    </row>
    <row r="219" spans="1:22" ht="13.8" thickBot="1">
      <c r="A219" s="325"/>
      <c r="B219" s="12"/>
      <c r="C219" s="12"/>
      <c r="D219" s="4"/>
      <c r="E219" s="12"/>
      <c r="F219" s="12"/>
      <c r="G219" s="272"/>
      <c r="H219" s="273"/>
      <c r="I219" s="274"/>
      <c r="J219" s="61" t="s">
        <v>2</v>
      </c>
      <c r="K219" s="61"/>
      <c r="L219" s="61"/>
      <c r="M219" s="62"/>
      <c r="N219" s="2"/>
      <c r="V219" s="73">
        <f>G219</f>
        <v>0</v>
      </c>
    </row>
    <row r="220" spans="1:22" ht="21" thickBot="1">
      <c r="A220" s="325"/>
      <c r="B220" s="78" t="s">
        <v>325</v>
      </c>
      <c r="C220" s="78" t="s">
        <v>327</v>
      </c>
      <c r="D220" s="78" t="s">
        <v>23</v>
      </c>
      <c r="E220" s="321" t="s">
        <v>329</v>
      </c>
      <c r="F220" s="321"/>
      <c r="G220" s="275"/>
      <c r="H220" s="276"/>
      <c r="I220" s="277"/>
      <c r="J220" s="17" t="s">
        <v>1</v>
      </c>
      <c r="K220" s="18"/>
      <c r="L220" s="18"/>
      <c r="M220" s="19"/>
      <c r="N220" s="2"/>
      <c r="V220" s="73"/>
    </row>
    <row r="221" spans="1:22" ht="13.8" thickBot="1">
      <c r="A221" s="326"/>
      <c r="B221" s="13"/>
      <c r="C221" s="13"/>
      <c r="D221" s="14"/>
      <c r="E221" s="15" t="s">
        <v>4</v>
      </c>
      <c r="F221" s="16"/>
      <c r="G221" s="267"/>
      <c r="H221" s="268"/>
      <c r="I221" s="269"/>
      <c r="J221" s="17" t="s">
        <v>0</v>
      </c>
      <c r="K221" s="18"/>
      <c r="L221" s="18"/>
      <c r="M221" s="19"/>
      <c r="N221" s="2"/>
      <c r="V221" s="73"/>
    </row>
    <row r="222" spans="1:22" ht="21.6" thickTop="1" thickBot="1">
      <c r="A222" s="322">
        <f>A218+1</f>
        <v>52</v>
      </c>
      <c r="B222" s="87" t="s">
        <v>324</v>
      </c>
      <c r="C222" s="87" t="s">
        <v>326</v>
      </c>
      <c r="D222" s="87" t="s">
        <v>24</v>
      </c>
      <c r="E222" s="270" t="s">
        <v>328</v>
      </c>
      <c r="F222" s="270"/>
      <c r="G222" s="270" t="s">
        <v>319</v>
      </c>
      <c r="H222" s="271"/>
      <c r="I222" s="86"/>
      <c r="J222" s="63" t="s">
        <v>2</v>
      </c>
      <c r="K222" s="64"/>
      <c r="L222" s="64"/>
      <c r="M222" s="65"/>
      <c r="N222" s="2"/>
      <c r="V222" s="73"/>
    </row>
    <row r="223" spans="1:22" ht="13.8" thickBot="1">
      <c r="A223" s="325"/>
      <c r="B223" s="12"/>
      <c r="C223" s="12"/>
      <c r="D223" s="4"/>
      <c r="E223" s="12"/>
      <c r="F223" s="12"/>
      <c r="G223" s="272"/>
      <c r="H223" s="273"/>
      <c r="I223" s="274"/>
      <c r="J223" s="61" t="s">
        <v>2</v>
      </c>
      <c r="K223" s="61"/>
      <c r="L223" s="61"/>
      <c r="M223" s="62"/>
      <c r="N223" s="2"/>
      <c r="V223" s="73">
        <f>G223</f>
        <v>0</v>
      </c>
    </row>
    <row r="224" spans="1:22" ht="21" thickBot="1">
      <c r="A224" s="325"/>
      <c r="B224" s="78" t="s">
        <v>325</v>
      </c>
      <c r="C224" s="78" t="s">
        <v>327</v>
      </c>
      <c r="D224" s="78" t="s">
        <v>23</v>
      </c>
      <c r="E224" s="321" t="s">
        <v>329</v>
      </c>
      <c r="F224" s="321"/>
      <c r="G224" s="275"/>
      <c r="H224" s="276"/>
      <c r="I224" s="277"/>
      <c r="J224" s="17" t="s">
        <v>1</v>
      </c>
      <c r="K224" s="18"/>
      <c r="L224" s="18"/>
      <c r="M224" s="19"/>
      <c r="N224" s="2"/>
      <c r="V224" s="73"/>
    </row>
    <row r="225" spans="1:22" ht="13.8" thickBot="1">
      <c r="A225" s="326"/>
      <c r="B225" s="13"/>
      <c r="C225" s="13"/>
      <c r="D225" s="14"/>
      <c r="E225" s="15" t="s">
        <v>4</v>
      </c>
      <c r="F225" s="16"/>
      <c r="G225" s="267"/>
      <c r="H225" s="268"/>
      <c r="I225" s="269"/>
      <c r="J225" s="17" t="s">
        <v>0</v>
      </c>
      <c r="K225" s="18"/>
      <c r="L225" s="18"/>
      <c r="M225" s="19"/>
      <c r="N225" s="2"/>
      <c r="V225" s="73"/>
    </row>
    <row r="226" spans="1:22" ht="21.6" thickTop="1" thickBot="1">
      <c r="A226" s="322">
        <f>A222+1</f>
        <v>53</v>
      </c>
      <c r="B226" s="87" t="s">
        <v>324</v>
      </c>
      <c r="C226" s="87" t="s">
        <v>326</v>
      </c>
      <c r="D226" s="87" t="s">
        <v>24</v>
      </c>
      <c r="E226" s="270" t="s">
        <v>328</v>
      </c>
      <c r="F226" s="270"/>
      <c r="G226" s="270" t="s">
        <v>319</v>
      </c>
      <c r="H226" s="271"/>
      <c r="I226" s="86"/>
      <c r="J226" s="63" t="s">
        <v>2</v>
      </c>
      <c r="K226" s="64"/>
      <c r="L226" s="64"/>
      <c r="M226" s="65"/>
      <c r="N226" s="2"/>
      <c r="V226" s="73"/>
    </row>
    <row r="227" spans="1:22" ht="13.8" thickBot="1">
      <c r="A227" s="325"/>
      <c r="B227" s="12"/>
      <c r="C227" s="12"/>
      <c r="D227" s="4"/>
      <c r="E227" s="12"/>
      <c r="F227" s="12"/>
      <c r="G227" s="272"/>
      <c r="H227" s="273"/>
      <c r="I227" s="274"/>
      <c r="J227" s="61" t="s">
        <v>2</v>
      </c>
      <c r="K227" s="61"/>
      <c r="L227" s="61"/>
      <c r="M227" s="62"/>
      <c r="N227" s="2"/>
      <c r="V227" s="73">
        <f>G227</f>
        <v>0</v>
      </c>
    </row>
    <row r="228" spans="1:22" ht="21" thickBot="1">
      <c r="A228" s="325"/>
      <c r="B228" s="78" t="s">
        <v>325</v>
      </c>
      <c r="C228" s="78" t="s">
        <v>327</v>
      </c>
      <c r="D228" s="78" t="s">
        <v>23</v>
      </c>
      <c r="E228" s="321" t="s">
        <v>329</v>
      </c>
      <c r="F228" s="321"/>
      <c r="G228" s="275"/>
      <c r="H228" s="276"/>
      <c r="I228" s="277"/>
      <c r="J228" s="17" t="s">
        <v>1</v>
      </c>
      <c r="K228" s="18"/>
      <c r="L228" s="18"/>
      <c r="M228" s="19"/>
      <c r="N228" s="2"/>
      <c r="V228" s="73"/>
    </row>
    <row r="229" spans="1:22" ht="13.8" thickBot="1">
      <c r="A229" s="326"/>
      <c r="B229" s="13"/>
      <c r="C229" s="13"/>
      <c r="D229" s="14"/>
      <c r="E229" s="15" t="s">
        <v>4</v>
      </c>
      <c r="F229" s="16"/>
      <c r="G229" s="267"/>
      <c r="H229" s="268"/>
      <c r="I229" s="269"/>
      <c r="J229" s="17" t="s">
        <v>0</v>
      </c>
      <c r="K229" s="18"/>
      <c r="L229" s="18"/>
      <c r="M229" s="19"/>
      <c r="N229" s="2"/>
      <c r="V229" s="73"/>
    </row>
    <row r="230" spans="1:22" ht="21.6" thickTop="1" thickBot="1">
      <c r="A230" s="322">
        <f>A226+1</f>
        <v>54</v>
      </c>
      <c r="B230" s="87" t="s">
        <v>324</v>
      </c>
      <c r="C230" s="87" t="s">
        <v>326</v>
      </c>
      <c r="D230" s="87" t="s">
        <v>24</v>
      </c>
      <c r="E230" s="270" t="s">
        <v>328</v>
      </c>
      <c r="F230" s="270"/>
      <c r="G230" s="270" t="s">
        <v>319</v>
      </c>
      <c r="H230" s="271"/>
      <c r="I230" s="86"/>
      <c r="J230" s="63" t="s">
        <v>2</v>
      </c>
      <c r="K230" s="64"/>
      <c r="L230" s="64"/>
      <c r="M230" s="65"/>
      <c r="N230" s="2"/>
      <c r="V230" s="73"/>
    </row>
    <row r="231" spans="1:22" ht="13.8" thickBot="1">
      <c r="A231" s="325"/>
      <c r="B231" s="12"/>
      <c r="C231" s="12"/>
      <c r="D231" s="4"/>
      <c r="E231" s="12"/>
      <c r="F231" s="12"/>
      <c r="G231" s="272"/>
      <c r="H231" s="273"/>
      <c r="I231" s="274"/>
      <c r="J231" s="61" t="s">
        <v>2</v>
      </c>
      <c r="K231" s="61"/>
      <c r="L231" s="61"/>
      <c r="M231" s="62"/>
      <c r="N231" s="2"/>
      <c r="V231" s="73">
        <f>G231</f>
        <v>0</v>
      </c>
    </row>
    <row r="232" spans="1:22" ht="21" thickBot="1">
      <c r="A232" s="325"/>
      <c r="B232" s="78" t="s">
        <v>325</v>
      </c>
      <c r="C232" s="78" t="s">
        <v>327</v>
      </c>
      <c r="D232" s="78" t="s">
        <v>23</v>
      </c>
      <c r="E232" s="321" t="s">
        <v>329</v>
      </c>
      <c r="F232" s="321"/>
      <c r="G232" s="275"/>
      <c r="H232" s="276"/>
      <c r="I232" s="277"/>
      <c r="J232" s="17" t="s">
        <v>1</v>
      </c>
      <c r="K232" s="18"/>
      <c r="L232" s="18"/>
      <c r="M232" s="19"/>
      <c r="N232" s="2"/>
      <c r="V232" s="73"/>
    </row>
    <row r="233" spans="1:22" ht="13.8" thickBot="1">
      <c r="A233" s="326"/>
      <c r="B233" s="13"/>
      <c r="C233" s="13"/>
      <c r="D233" s="14"/>
      <c r="E233" s="15" t="s">
        <v>4</v>
      </c>
      <c r="F233" s="16"/>
      <c r="G233" s="267"/>
      <c r="H233" s="268"/>
      <c r="I233" s="269"/>
      <c r="J233" s="17" t="s">
        <v>0</v>
      </c>
      <c r="K233" s="18"/>
      <c r="L233" s="18"/>
      <c r="M233" s="19"/>
      <c r="N233" s="2"/>
      <c r="V233" s="73"/>
    </row>
    <row r="234" spans="1:22" ht="21.6" thickTop="1" thickBot="1">
      <c r="A234" s="322">
        <f>A230+1</f>
        <v>55</v>
      </c>
      <c r="B234" s="87" t="s">
        <v>324</v>
      </c>
      <c r="C234" s="87" t="s">
        <v>326</v>
      </c>
      <c r="D234" s="87" t="s">
        <v>24</v>
      </c>
      <c r="E234" s="270" t="s">
        <v>328</v>
      </c>
      <c r="F234" s="270"/>
      <c r="G234" s="270" t="s">
        <v>319</v>
      </c>
      <c r="H234" s="271"/>
      <c r="I234" s="86"/>
      <c r="J234" s="63" t="s">
        <v>2</v>
      </c>
      <c r="K234" s="64"/>
      <c r="L234" s="64"/>
      <c r="M234" s="65"/>
      <c r="N234" s="2"/>
      <c r="V234" s="73"/>
    </row>
    <row r="235" spans="1:22" ht="13.8" thickBot="1">
      <c r="A235" s="325"/>
      <c r="B235" s="12"/>
      <c r="C235" s="12"/>
      <c r="D235" s="4"/>
      <c r="E235" s="12"/>
      <c r="F235" s="12"/>
      <c r="G235" s="272"/>
      <c r="H235" s="273"/>
      <c r="I235" s="274"/>
      <c r="J235" s="61" t="s">
        <v>2</v>
      </c>
      <c r="K235" s="61"/>
      <c r="L235" s="61"/>
      <c r="M235" s="62"/>
      <c r="N235" s="2"/>
      <c r="V235" s="73">
        <f>G235</f>
        <v>0</v>
      </c>
    </row>
    <row r="236" spans="1:22" ht="21" thickBot="1">
      <c r="A236" s="325"/>
      <c r="B236" s="78" t="s">
        <v>325</v>
      </c>
      <c r="C236" s="78" t="s">
        <v>327</v>
      </c>
      <c r="D236" s="78" t="s">
        <v>23</v>
      </c>
      <c r="E236" s="321" t="s">
        <v>329</v>
      </c>
      <c r="F236" s="321"/>
      <c r="G236" s="275"/>
      <c r="H236" s="276"/>
      <c r="I236" s="277"/>
      <c r="J236" s="17" t="s">
        <v>1</v>
      </c>
      <c r="K236" s="18"/>
      <c r="L236" s="18"/>
      <c r="M236" s="19"/>
      <c r="N236" s="2"/>
      <c r="V236" s="73"/>
    </row>
    <row r="237" spans="1:22" ht="13.8" thickBot="1">
      <c r="A237" s="326"/>
      <c r="B237" s="13"/>
      <c r="C237" s="13"/>
      <c r="D237" s="14"/>
      <c r="E237" s="15" t="s">
        <v>4</v>
      </c>
      <c r="F237" s="16"/>
      <c r="G237" s="267"/>
      <c r="H237" s="268"/>
      <c r="I237" s="269"/>
      <c r="J237" s="17" t="s">
        <v>0</v>
      </c>
      <c r="K237" s="18"/>
      <c r="L237" s="18"/>
      <c r="M237" s="19"/>
      <c r="N237" s="2"/>
      <c r="V237" s="73"/>
    </row>
    <row r="238" spans="1:22" ht="21.6" thickTop="1" thickBot="1">
      <c r="A238" s="322">
        <f>A234+1</f>
        <v>56</v>
      </c>
      <c r="B238" s="87" t="s">
        <v>324</v>
      </c>
      <c r="C238" s="87" t="s">
        <v>326</v>
      </c>
      <c r="D238" s="87" t="s">
        <v>24</v>
      </c>
      <c r="E238" s="270" t="s">
        <v>328</v>
      </c>
      <c r="F238" s="270"/>
      <c r="G238" s="270" t="s">
        <v>319</v>
      </c>
      <c r="H238" s="271"/>
      <c r="I238" s="86"/>
      <c r="J238" s="63" t="s">
        <v>2</v>
      </c>
      <c r="K238" s="64"/>
      <c r="L238" s="64"/>
      <c r="M238" s="65"/>
      <c r="N238" s="2"/>
      <c r="V238" s="73"/>
    </row>
    <row r="239" spans="1:22" ht="13.8" thickBot="1">
      <c r="A239" s="325"/>
      <c r="B239" s="12"/>
      <c r="C239" s="12"/>
      <c r="D239" s="4"/>
      <c r="E239" s="12"/>
      <c r="F239" s="12"/>
      <c r="G239" s="272"/>
      <c r="H239" s="273"/>
      <c r="I239" s="274"/>
      <c r="J239" s="61" t="s">
        <v>2</v>
      </c>
      <c r="K239" s="61"/>
      <c r="L239" s="61"/>
      <c r="M239" s="62"/>
      <c r="N239" s="2"/>
      <c r="V239" s="73">
        <f>G239</f>
        <v>0</v>
      </c>
    </row>
    <row r="240" spans="1:22" ht="21" thickBot="1">
      <c r="A240" s="325"/>
      <c r="B240" s="78" t="s">
        <v>325</v>
      </c>
      <c r="C240" s="78" t="s">
        <v>327</v>
      </c>
      <c r="D240" s="78" t="s">
        <v>23</v>
      </c>
      <c r="E240" s="321" t="s">
        <v>329</v>
      </c>
      <c r="F240" s="321"/>
      <c r="G240" s="275"/>
      <c r="H240" s="276"/>
      <c r="I240" s="277"/>
      <c r="J240" s="17" t="s">
        <v>1</v>
      </c>
      <c r="K240" s="18"/>
      <c r="L240" s="18"/>
      <c r="M240" s="19"/>
      <c r="N240" s="2"/>
      <c r="V240" s="73"/>
    </row>
    <row r="241" spans="1:22" ht="13.8" thickBot="1">
      <c r="A241" s="326"/>
      <c r="B241" s="13"/>
      <c r="C241" s="13"/>
      <c r="D241" s="14"/>
      <c r="E241" s="15" t="s">
        <v>4</v>
      </c>
      <c r="F241" s="16"/>
      <c r="G241" s="267"/>
      <c r="H241" s="268"/>
      <c r="I241" s="269"/>
      <c r="J241" s="17" t="s">
        <v>0</v>
      </c>
      <c r="K241" s="18"/>
      <c r="L241" s="18"/>
      <c r="M241" s="19"/>
      <c r="N241" s="2"/>
      <c r="V241" s="73"/>
    </row>
    <row r="242" spans="1:22" ht="21.6" thickTop="1" thickBot="1">
      <c r="A242" s="322">
        <f>A238+1</f>
        <v>57</v>
      </c>
      <c r="B242" s="87" t="s">
        <v>324</v>
      </c>
      <c r="C242" s="87" t="s">
        <v>326</v>
      </c>
      <c r="D242" s="87" t="s">
        <v>24</v>
      </c>
      <c r="E242" s="270" t="s">
        <v>328</v>
      </c>
      <c r="F242" s="270"/>
      <c r="G242" s="270" t="s">
        <v>319</v>
      </c>
      <c r="H242" s="271"/>
      <c r="I242" s="86"/>
      <c r="J242" s="63" t="s">
        <v>2</v>
      </c>
      <c r="K242" s="64"/>
      <c r="L242" s="64"/>
      <c r="M242" s="65"/>
      <c r="N242" s="2"/>
      <c r="V242" s="73"/>
    </row>
    <row r="243" spans="1:22" ht="13.8" thickBot="1">
      <c r="A243" s="325"/>
      <c r="B243" s="12"/>
      <c r="C243" s="12"/>
      <c r="D243" s="4"/>
      <c r="E243" s="12"/>
      <c r="F243" s="12"/>
      <c r="G243" s="272"/>
      <c r="H243" s="273"/>
      <c r="I243" s="274"/>
      <c r="J243" s="61" t="s">
        <v>2</v>
      </c>
      <c r="K243" s="61"/>
      <c r="L243" s="61"/>
      <c r="M243" s="62"/>
      <c r="N243" s="2"/>
      <c r="V243" s="73">
        <f>G243</f>
        <v>0</v>
      </c>
    </row>
    <row r="244" spans="1:22" ht="21" thickBot="1">
      <c r="A244" s="325"/>
      <c r="B244" s="78" t="s">
        <v>325</v>
      </c>
      <c r="C244" s="78" t="s">
        <v>327</v>
      </c>
      <c r="D244" s="78" t="s">
        <v>23</v>
      </c>
      <c r="E244" s="321" t="s">
        <v>329</v>
      </c>
      <c r="F244" s="321"/>
      <c r="G244" s="275"/>
      <c r="H244" s="276"/>
      <c r="I244" s="277"/>
      <c r="J244" s="17" t="s">
        <v>1</v>
      </c>
      <c r="K244" s="18"/>
      <c r="L244" s="18"/>
      <c r="M244" s="19"/>
      <c r="N244" s="2"/>
      <c r="V244" s="73"/>
    </row>
    <row r="245" spans="1:22" ht="13.8" thickBot="1">
      <c r="A245" s="326"/>
      <c r="B245" s="13"/>
      <c r="C245" s="13"/>
      <c r="D245" s="14"/>
      <c r="E245" s="15" t="s">
        <v>4</v>
      </c>
      <c r="F245" s="16"/>
      <c r="G245" s="267"/>
      <c r="H245" s="268"/>
      <c r="I245" s="269"/>
      <c r="J245" s="17" t="s">
        <v>0</v>
      </c>
      <c r="K245" s="18"/>
      <c r="L245" s="18"/>
      <c r="M245" s="19"/>
      <c r="N245" s="2"/>
      <c r="V245" s="73"/>
    </row>
    <row r="246" spans="1:22" ht="21.6" thickTop="1" thickBot="1">
      <c r="A246" s="322">
        <f>A242+1</f>
        <v>58</v>
      </c>
      <c r="B246" s="87" t="s">
        <v>324</v>
      </c>
      <c r="C246" s="87" t="s">
        <v>326</v>
      </c>
      <c r="D246" s="87" t="s">
        <v>24</v>
      </c>
      <c r="E246" s="270" t="s">
        <v>328</v>
      </c>
      <c r="F246" s="270"/>
      <c r="G246" s="270" t="s">
        <v>319</v>
      </c>
      <c r="H246" s="271"/>
      <c r="I246" s="86"/>
      <c r="J246" s="63" t="s">
        <v>2</v>
      </c>
      <c r="K246" s="64"/>
      <c r="L246" s="64"/>
      <c r="M246" s="65"/>
      <c r="N246" s="2"/>
      <c r="V246" s="73"/>
    </row>
    <row r="247" spans="1:22" ht="13.8" thickBot="1">
      <c r="A247" s="325"/>
      <c r="B247" s="12"/>
      <c r="C247" s="12"/>
      <c r="D247" s="4"/>
      <c r="E247" s="12"/>
      <c r="F247" s="12"/>
      <c r="G247" s="272"/>
      <c r="H247" s="273"/>
      <c r="I247" s="274"/>
      <c r="J247" s="61" t="s">
        <v>2</v>
      </c>
      <c r="K247" s="61"/>
      <c r="L247" s="61"/>
      <c r="M247" s="62"/>
      <c r="N247" s="2"/>
      <c r="V247" s="73">
        <f>G247</f>
        <v>0</v>
      </c>
    </row>
    <row r="248" spans="1:22" ht="21" thickBot="1">
      <c r="A248" s="325"/>
      <c r="B248" s="78" t="s">
        <v>325</v>
      </c>
      <c r="C248" s="78" t="s">
        <v>327</v>
      </c>
      <c r="D248" s="78" t="s">
        <v>23</v>
      </c>
      <c r="E248" s="321" t="s">
        <v>329</v>
      </c>
      <c r="F248" s="321"/>
      <c r="G248" s="275"/>
      <c r="H248" s="276"/>
      <c r="I248" s="277"/>
      <c r="J248" s="17" t="s">
        <v>1</v>
      </c>
      <c r="K248" s="18"/>
      <c r="L248" s="18"/>
      <c r="M248" s="19"/>
      <c r="N248" s="2"/>
      <c r="V248" s="73"/>
    </row>
    <row r="249" spans="1:22" ht="13.8" thickBot="1">
      <c r="A249" s="326"/>
      <c r="B249" s="13"/>
      <c r="C249" s="13"/>
      <c r="D249" s="14"/>
      <c r="E249" s="15" t="s">
        <v>4</v>
      </c>
      <c r="F249" s="16"/>
      <c r="G249" s="267"/>
      <c r="H249" s="268"/>
      <c r="I249" s="269"/>
      <c r="J249" s="17" t="s">
        <v>0</v>
      </c>
      <c r="K249" s="18"/>
      <c r="L249" s="18"/>
      <c r="M249" s="19"/>
      <c r="N249" s="2"/>
      <c r="V249" s="73"/>
    </row>
    <row r="250" spans="1:22" ht="21.6" thickTop="1" thickBot="1">
      <c r="A250" s="322">
        <f>A246+1</f>
        <v>59</v>
      </c>
      <c r="B250" s="87" t="s">
        <v>324</v>
      </c>
      <c r="C250" s="87" t="s">
        <v>326</v>
      </c>
      <c r="D250" s="87" t="s">
        <v>24</v>
      </c>
      <c r="E250" s="270" t="s">
        <v>328</v>
      </c>
      <c r="F250" s="270"/>
      <c r="G250" s="270" t="s">
        <v>319</v>
      </c>
      <c r="H250" s="271"/>
      <c r="I250" s="86"/>
      <c r="J250" s="63" t="s">
        <v>2</v>
      </c>
      <c r="K250" s="64"/>
      <c r="L250" s="64"/>
      <c r="M250" s="65"/>
      <c r="N250" s="2"/>
      <c r="V250" s="73"/>
    </row>
    <row r="251" spans="1:22" ht="13.8" thickBot="1">
      <c r="A251" s="325"/>
      <c r="B251" s="12"/>
      <c r="C251" s="12"/>
      <c r="D251" s="4"/>
      <c r="E251" s="12"/>
      <c r="F251" s="12"/>
      <c r="G251" s="272"/>
      <c r="H251" s="273"/>
      <c r="I251" s="274"/>
      <c r="J251" s="61" t="s">
        <v>2</v>
      </c>
      <c r="K251" s="61"/>
      <c r="L251" s="61"/>
      <c r="M251" s="62"/>
      <c r="N251" s="2"/>
      <c r="V251" s="73">
        <f>G251</f>
        <v>0</v>
      </c>
    </row>
    <row r="252" spans="1:22" ht="21" thickBot="1">
      <c r="A252" s="325"/>
      <c r="B252" s="78" t="s">
        <v>325</v>
      </c>
      <c r="C252" s="78" t="s">
        <v>327</v>
      </c>
      <c r="D252" s="78" t="s">
        <v>23</v>
      </c>
      <c r="E252" s="321" t="s">
        <v>329</v>
      </c>
      <c r="F252" s="321"/>
      <c r="G252" s="275"/>
      <c r="H252" s="276"/>
      <c r="I252" s="277"/>
      <c r="J252" s="17" t="s">
        <v>1</v>
      </c>
      <c r="K252" s="18"/>
      <c r="L252" s="18"/>
      <c r="M252" s="19"/>
      <c r="N252" s="2"/>
      <c r="V252" s="73"/>
    </row>
    <row r="253" spans="1:22" ht="13.8" thickBot="1">
      <c r="A253" s="326"/>
      <c r="B253" s="13"/>
      <c r="C253" s="13"/>
      <c r="D253" s="14"/>
      <c r="E253" s="15" t="s">
        <v>4</v>
      </c>
      <c r="F253" s="16"/>
      <c r="G253" s="267"/>
      <c r="H253" s="268"/>
      <c r="I253" s="269"/>
      <c r="J253" s="17" t="s">
        <v>0</v>
      </c>
      <c r="K253" s="18"/>
      <c r="L253" s="18"/>
      <c r="M253" s="19"/>
      <c r="N253" s="2"/>
      <c r="V253" s="73"/>
    </row>
    <row r="254" spans="1:22" ht="21.6" thickTop="1" thickBot="1">
      <c r="A254" s="322">
        <f>A250+1</f>
        <v>60</v>
      </c>
      <c r="B254" s="87" t="s">
        <v>324</v>
      </c>
      <c r="C254" s="87" t="s">
        <v>326</v>
      </c>
      <c r="D254" s="87" t="s">
        <v>24</v>
      </c>
      <c r="E254" s="270" t="s">
        <v>328</v>
      </c>
      <c r="F254" s="270"/>
      <c r="G254" s="270" t="s">
        <v>319</v>
      </c>
      <c r="H254" s="271"/>
      <c r="I254" s="86"/>
      <c r="J254" s="63" t="s">
        <v>2</v>
      </c>
      <c r="K254" s="64"/>
      <c r="L254" s="64"/>
      <c r="M254" s="65"/>
      <c r="N254" s="2"/>
      <c r="V254" s="73"/>
    </row>
    <row r="255" spans="1:22" ht="13.8" thickBot="1">
      <c r="A255" s="325"/>
      <c r="B255" s="12"/>
      <c r="C255" s="12"/>
      <c r="D255" s="4"/>
      <c r="E255" s="12"/>
      <c r="F255" s="12"/>
      <c r="G255" s="272"/>
      <c r="H255" s="273"/>
      <c r="I255" s="274"/>
      <c r="J255" s="61" t="s">
        <v>2</v>
      </c>
      <c r="K255" s="61"/>
      <c r="L255" s="61"/>
      <c r="M255" s="62"/>
      <c r="N255" s="2"/>
      <c r="V255" s="73">
        <f>G255</f>
        <v>0</v>
      </c>
    </row>
    <row r="256" spans="1:22" ht="21" thickBot="1">
      <c r="A256" s="325"/>
      <c r="B256" s="78" t="s">
        <v>325</v>
      </c>
      <c r="C256" s="78" t="s">
        <v>327</v>
      </c>
      <c r="D256" s="78" t="s">
        <v>23</v>
      </c>
      <c r="E256" s="321" t="s">
        <v>329</v>
      </c>
      <c r="F256" s="321"/>
      <c r="G256" s="275"/>
      <c r="H256" s="276"/>
      <c r="I256" s="277"/>
      <c r="J256" s="17" t="s">
        <v>1</v>
      </c>
      <c r="K256" s="18"/>
      <c r="L256" s="18"/>
      <c r="M256" s="19"/>
      <c r="N256" s="2"/>
      <c r="V256" s="73"/>
    </row>
    <row r="257" spans="1:22" ht="13.8" thickBot="1">
      <c r="A257" s="326"/>
      <c r="B257" s="13"/>
      <c r="C257" s="13"/>
      <c r="D257" s="14"/>
      <c r="E257" s="15" t="s">
        <v>4</v>
      </c>
      <c r="F257" s="16"/>
      <c r="G257" s="267"/>
      <c r="H257" s="268"/>
      <c r="I257" s="269"/>
      <c r="J257" s="17" t="s">
        <v>0</v>
      </c>
      <c r="K257" s="18"/>
      <c r="L257" s="18"/>
      <c r="M257" s="19"/>
      <c r="N257" s="2"/>
      <c r="V257" s="73"/>
    </row>
    <row r="258" spans="1:22" ht="21.6" thickTop="1" thickBot="1">
      <c r="A258" s="322">
        <f>A254+1</f>
        <v>61</v>
      </c>
      <c r="B258" s="87" t="s">
        <v>324</v>
      </c>
      <c r="C258" s="87" t="s">
        <v>326</v>
      </c>
      <c r="D258" s="87" t="s">
        <v>24</v>
      </c>
      <c r="E258" s="270" t="s">
        <v>328</v>
      </c>
      <c r="F258" s="270"/>
      <c r="G258" s="270" t="s">
        <v>319</v>
      </c>
      <c r="H258" s="271"/>
      <c r="I258" s="86"/>
      <c r="J258" s="63" t="s">
        <v>2</v>
      </c>
      <c r="K258" s="64"/>
      <c r="L258" s="64"/>
      <c r="M258" s="65"/>
      <c r="N258" s="2"/>
      <c r="V258" s="73"/>
    </row>
    <row r="259" spans="1:22" ht="13.8" thickBot="1">
      <c r="A259" s="325"/>
      <c r="B259" s="12"/>
      <c r="C259" s="12"/>
      <c r="D259" s="4"/>
      <c r="E259" s="12"/>
      <c r="F259" s="12"/>
      <c r="G259" s="272"/>
      <c r="H259" s="273"/>
      <c r="I259" s="274"/>
      <c r="J259" s="61" t="s">
        <v>2</v>
      </c>
      <c r="K259" s="61"/>
      <c r="L259" s="61"/>
      <c r="M259" s="62"/>
      <c r="N259" s="2"/>
      <c r="V259" s="73">
        <f>G259</f>
        <v>0</v>
      </c>
    </row>
    <row r="260" spans="1:22" ht="21" thickBot="1">
      <c r="A260" s="325"/>
      <c r="B260" s="78" t="s">
        <v>325</v>
      </c>
      <c r="C260" s="78" t="s">
        <v>327</v>
      </c>
      <c r="D260" s="78" t="s">
        <v>23</v>
      </c>
      <c r="E260" s="321" t="s">
        <v>329</v>
      </c>
      <c r="F260" s="321"/>
      <c r="G260" s="275"/>
      <c r="H260" s="276"/>
      <c r="I260" s="277"/>
      <c r="J260" s="17" t="s">
        <v>1</v>
      </c>
      <c r="K260" s="18"/>
      <c r="L260" s="18"/>
      <c r="M260" s="19"/>
      <c r="N260" s="2"/>
      <c r="V260" s="73"/>
    </row>
    <row r="261" spans="1:22" ht="13.8" thickBot="1">
      <c r="A261" s="326"/>
      <c r="B261" s="13"/>
      <c r="C261" s="13"/>
      <c r="D261" s="14"/>
      <c r="E261" s="15" t="s">
        <v>4</v>
      </c>
      <c r="F261" s="16"/>
      <c r="G261" s="267"/>
      <c r="H261" s="268"/>
      <c r="I261" s="269"/>
      <c r="J261" s="17" t="s">
        <v>0</v>
      </c>
      <c r="K261" s="18"/>
      <c r="L261" s="18"/>
      <c r="M261" s="19"/>
      <c r="N261" s="2"/>
      <c r="V261" s="73"/>
    </row>
    <row r="262" spans="1:22" ht="21.6" thickTop="1" thickBot="1">
      <c r="A262" s="322">
        <f>A258+1</f>
        <v>62</v>
      </c>
      <c r="B262" s="87" t="s">
        <v>324</v>
      </c>
      <c r="C262" s="87" t="s">
        <v>326</v>
      </c>
      <c r="D262" s="87" t="s">
        <v>24</v>
      </c>
      <c r="E262" s="270" t="s">
        <v>328</v>
      </c>
      <c r="F262" s="270"/>
      <c r="G262" s="270" t="s">
        <v>319</v>
      </c>
      <c r="H262" s="271"/>
      <c r="I262" s="86"/>
      <c r="J262" s="63" t="s">
        <v>2</v>
      </c>
      <c r="K262" s="64"/>
      <c r="L262" s="64"/>
      <c r="M262" s="65"/>
      <c r="N262" s="2"/>
      <c r="V262" s="73"/>
    </row>
    <row r="263" spans="1:22" ht="13.8" thickBot="1">
      <c r="A263" s="325"/>
      <c r="B263" s="12"/>
      <c r="C263" s="12"/>
      <c r="D263" s="4"/>
      <c r="E263" s="12"/>
      <c r="F263" s="12"/>
      <c r="G263" s="272"/>
      <c r="H263" s="273"/>
      <c r="I263" s="274"/>
      <c r="J263" s="61" t="s">
        <v>2</v>
      </c>
      <c r="K263" s="61"/>
      <c r="L263" s="61"/>
      <c r="M263" s="62"/>
      <c r="N263" s="2"/>
      <c r="V263" s="73">
        <f>G263</f>
        <v>0</v>
      </c>
    </row>
    <row r="264" spans="1:22" ht="21" thickBot="1">
      <c r="A264" s="325"/>
      <c r="B264" s="78" t="s">
        <v>325</v>
      </c>
      <c r="C264" s="78" t="s">
        <v>327</v>
      </c>
      <c r="D264" s="78" t="s">
        <v>23</v>
      </c>
      <c r="E264" s="321" t="s">
        <v>329</v>
      </c>
      <c r="F264" s="321"/>
      <c r="G264" s="275"/>
      <c r="H264" s="276"/>
      <c r="I264" s="277"/>
      <c r="J264" s="17" t="s">
        <v>1</v>
      </c>
      <c r="K264" s="18"/>
      <c r="L264" s="18"/>
      <c r="M264" s="19"/>
      <c r="N264" s="2"/>
      <c r="V264" s="73"/>
    </row>
    <row r="265" spans="1:22" ht="13.8" thickBot="1">
      <c r="A265" s="326"/>
      <c r="B265" s="13"/>
      <c r="C265" s="13"/>
      <c r="D265" s="14"/>
      <c r="E265" s="15" t="s">
        <v>4</v>
      </c>
      <c r="F265" s="16"/>
      <c r="G265" s="267"/>
      <c r="H265" s="268"/>
      <c r="I265" s="269"/>
      <c r="J265" s="17" t="s">
        <v>0</v>
      </c>
      <c r="K265" s="18"/>
      <c r="L265" s="18"/>
      <c r="M265" s="19"/>
      <c r="N265" s="2"/>
      <c r="V265" s="73"/>
    </row>
    <row r="266" spans="1:22" ht="21.6" thickTop="1" thickBot="1">
      <c r="A266" s="322">
        <f>A262+1</f>
        <v>63</v>
      </c>
      <c r="B266" s="87" t="s">
        <v>324</v>
      </c>
      <c r="C266" s="87" t="s">
        <v>326</v>
      </c>
      <c r="D266" s="87" t="s">
        <v>24</v>
      </c>
      <c r="E266" s="270" t="s">
        <v>328</v>
      </c>
      <c r="F266" s="270"/>
      <c r="G266" s="270" t="s">
        <v>319</v>
      </c>
      <c r="H266" s="271"/>
      <c r="I266" s="86"/>
      <c r="J266" s="63" t="s">
        <v>2</v>
      </c>
      <c r="K266" s="64"/>
      <c r="L266" s="64"/>
      <c r="M266" s="65"/>
      <c r="N266" s="2"/>
      <c r="V266" s="73"/>
    </row>
    <row r="267" spans="1:22" ht="13.8" thickBot="1">
      <c r="A267" s="325"/>
      <c r="B267" s="12"/>
      <c r="C267" s="12"/>
      <c r="D267" s="4"/>
      <c r="E267" s="12"/>
      <c r="F267" s="12"/>
      <c r="G267" s="272"/>
      <c r="H267" s="273"/>
      <c r="I267" s="274"/>
      <c r="J267" s="61" t="s">
        <v>2</v>
      </c>
      <c r="K267" s="61"/>
      <c r="L267" s="61"/>
      <c r="M267" s="62"/>
      <c r="N267" s="2"/>
      <c r="V267" s="73">
        <f>G267</f>
        <v>0</v>
      </c>
    </row>
    <row r="268" spans="1:22" ht="21" thickBot="1">
      <c r="A268" s="325"/>
      <c r="B268" s="78" t="s">
        <v>325</v>
      </c>
      <c r="C268" s="78" t="s">
        <v>327</v>
      </c>
      <c r="D268" s="78" t="s">
        <v>23</v>
      </c>
      <c r="E268" s="321" t="s">
        <v>329</v>
      </c>
      <c r="F268" s="321"/>
      <c r="G268" s="275"/>
      <c r="H268" s="276"/>
      <c r="I268" s="277"/>
      <c r="J268" s="17" t="s">
        <v>1</v>
      </c>
      <c r="K268" s="18"/>
      <c r="L268" s="18"/>
      <c r="M268" s="19"/>
      <c r="N268" s="2"/>
      <c r="V268" s="73"/>
    </row>
    <row r="269" spans="1:22" ht="13.8" thickBot="1">
      <c r="A269" s="326"/>
      <c r="B269" s="13"/>
      <c r="C269" s="13"/>
      <c r="D269" s="14"/>
      <c r="E269" s="15" t="s">
        <v>4</v>
      </c>
      <c r="F269" s="16"/>
      <c r="G269" s="267"/>
      <c r="H269" s="268"/>
      <c r="I269" s="269"/>
      <c r="J269" s="17" t="s">
        <v>0</v>
      </c>
      <c r="K269" s="18"/>
      <c r="L269" s="18"/>
      <c r="M269" s="19"/>
      <c r="N269" s="2"/>
      <c r="V269" s="73"/>
    </row>
    <row r="270" spans="1:22" ht="21.6" thickTop="1" thickBot="1">
      <c r="A270" s="322">
        <f>A266+1</f>
        <v>64</v>
      </c>
      <c r="B270" s="87" t="s">
        <v>324</v>
      </c>
      <c r="C270" s="87" t="s">
        <v>326</v>
      </c>
      <c r="D270" s="87" t="s">
        <v>24</v>
      </c>
      <c r="E270" s="270" t="s">
        <v>328</v>
      </c>
      <c r="F270" s="270"/>
      <c r="G270" s="270" t="s">
        <v>319</v>
      </c>
      <c r="H270" s="271"/>
      <c r="I270" s="86"/>
      <c r="J270" s="63" t="s">
        <v>2</v>
      </c>
      <c r="K270" s="64"/>
      <c r="L270" s="64"/>
      <c r="M270" s="65"/>
      <c r="N270" s="2"/>
      <c r="V270" s="73"/>
    </row>
    <row r="271" spans="1:22" ht="13.8" thickBot="1">
      <c r="A271" s="325"/>
      <c r="B271" s="12"/>
      <c r="C271" s="12"/>
      <c r="D271" s="4"/>
      <c r="E271" s="12"/>
      <c r="F271" s="12"/>
      <c r="G271" s="272"/>
      <c r="H271" s="273"/>
      <c r="I271" s="274"/>
      <c r="J271" s="61" t="s">
        <v>2</v>
      </c>
      <c r="K271" s="61"/>
      <c r="L271" s="61"/>
      <c r="M271" s="62"/>
      <c r="N271" s="2"/>
      <c r="V271" s="73">
        <f>G271</f>
        <v>0</v>
      </c>
    </row>
    <row r="272" spans="1:22" ht="21" thickBot="1">
      <c r="A272" s="325"/>
      <c r="B272" s="78" t="s">
        <v>325</v>
      </c>
      <c r="C272" s="78" t="s">
        <v>327</v>
      </c>
      <c r="D272" s="78" t="s">
        <v>23</v>
      </c>
      <c r="E272" s="321" t="s">
        <v>329</v>
      </c>
      <c r="F272" s="321"/>
      <c r="G272" s="275"/>
      <c r="H272" s="276"/>
      <c r="I272" s="277"/>
      <c r="J272" s="17" t="s">
        <v>1</v>
      </c>
      <c r="K272" s="18"/>
      <c r="L272" s="18"/>
      <c r="M272" s="19"/>
      <c r="N272" s="2"/>
      <c r="V272" s="73"/>
    </row>
    <row r="273" spans="1:22" ht="13.8" thickBot="1">
      <c r="A273" s="326"/>
      <c r="B273" s="13"/>
      <c r="C273" s="13"/>
      <c r="D273" s="14"/>
      <c r="E273" s="15" t="s">
        <v>4</v>
      </c>
      <c r="F273" s="16"/>
      <c r="G273" s="267"/>
      <c r="H273" s="268"/>
      <c r="I273" s="269"/>
      <c r="J273" s="17" t="s">
        <v>0</v>
      </c>
      <c r="K273" s="18"/>
      <c r="L273" s="18"/>
      <c r="M273" s="19"/>
      <c r="N273" s="2"/>
      <c r="V273" s="73"/>
    </row>
    <row r="274" spans="1:22" ht="21.6" thickTop="1" thickBot="1">
      <c r="A274" s="322">
        <f>A270+1</f>
        <v>65</v>
      </c>
      <c r="B274" s="87" t="s">
        <v>324</v>
      </c>
      <c r="C274" s="87" t="s">
        <v>326</v>
      </c>
      <c r="D274" s="87" t="s">
        <v>24</v>
      </c>
      <c r="E274" s="270" t="s">
        <v>328</v>
      </c>
      <c r="F274" s="270"/>
      <c r="G274" s="270" t="s">
        <v>319</v>
      </c>
      <c r="H274" s="271"/>
      <c r="I274" s="86"/>
      <c r="J274" s="63" t="s">
        <v>2</v>
      </c>
      <c r="K274" s="64"/>
      <c r="L274" s="64"/>
      <c r="M274" s="65"/>
      <c r="N274" s="2"/>
      <c r="V274" s="73"/>
    </row>
    <row r="275" spans="1:22" ht="13.8" thickBot="1">
      <c r="A275" s="325"/>
      <c r="B275" s="12"/>
      <c r="C275" s="12"/>
      <c r="D275" s="4"/>
      <c r="E275" s="12"/>
      <c r="F275" s="12"/>
      <c r="G275" s="272"/>
      <c r="H275" s="273"/>
      <c r="I275" s="274"/>
      <c r="J275" s="61" t="s">
        <v>2</v>
      </c>
      <c r="K275" s="61"/>
      <c r="L275" s="61"/>
      <c r="M275" s="62"/>
      <c r="N275" s="2"/>
      <c r="V275" s="73">
        <f>G275</f>
        <v>0</v>
      </c>
    </row>
    <row r="276" spans="1:22" ht="21" thickBot="1">
      <c r="A276" s="325"/>
      <c r="B276" s="78" t="s">
        <v>325</v>
      </c>
      <c r="C276" s="78" t="s">
        <v>327</v>
      </c>
      <c r="D276" s="78" t="s">
        <v>23</v>
      </c>
      <c r="E276" s="321" t="s">
        <v>329</v>
      </c>
      <c r="F276" s="321"/>
      <c r="G276" s="275"/>
      <c r="H276" s="276"/>
      <c r="I276" s="277"/>
      <c r="J276" s="17" t="s">
        <v>1</v>
      </c>
      <c r="K276" s="18"/>
      <c r="L276" s="18"/>
      <c r="M276" s="19"/>
      <c r="N276" s="2"/>
      <c r="V276" s="73"/>
    </row>
    <row r="277" spans="1:22" ht="13.8" thickBot="1">
      <c r="A277" s="326"/>
      <c r="B277" s="13"/>
      <c r="C277" s="13"/>
      <c r="D277" s="14"/>
      <c r="E277" s="15" t="s">
        <v>4</v>
      </c>
      <c r="F277" s="16"/>
      <c r="G277" s="267"/>
      <c r="H277" s="268"/>
      <c r="I277" s="269"/>
      <c r="J277" s="17" t="s">
        <v>0</v>
      </c>
      <c r="K277" s="18"/>
      <c r="L277" s="18"/>
      <c r="M277" s="19"/>
      <c r="N277" s="2"/>
      <c r="V277" s="73"/>
    </row>
    <row r="278" spans="1:22" ht="21.6" thickTop="1" thickBot="1">
      <c r="A278" s="322">
        <f>A274+1</f>
        <v>66</v>
      </c>
      <c r="B278" s="87" t="s">
        <v>324</v>
      </c>
      <c r="C278" s="87" t="s">
        <v>326</v>
      </c>
      <c r="D278" s="87" t="s">
        <v>24</v>
      </c>
      <c r="E278" s="270" t="s">
        <v>328</v>
      </c>
      <c r="F278" s="270"/>
      <c r="G278" s="270" t="s">
        <v>319</v>
      </c>
      <c r="H278" s="271"/>
      <c r="I278" s="86"/>
      <c r="J278" s="63" t="s">
        <v>2</v>
      </c>
      <c r="K278" s="64"/>
      <c r="L278" s="64"/>
      <c r="M278" s="65"/>
      <c r="N278" s="2"/>
      <c r="V278" s="73"/>
    </row>
    <row r="279" spans="1:22" ht="13.8" thickBot="1">
      <c r="A279" s="325"/>
      <c r="B279" s="12"/>
      <c r="C279" s="12"/>
      <c r="D279" s="4"/>
      <c r="E279" s="12"/>
      <c r="F279" s="12"/>
      <c r="G279" s="272"/>
      <c r="H279" s="273"/>
      <c r="I279" s="274"/>
      <c r="J279" s="61" t="s">
        <v>2</v>
      </c>
      <c r="K279" s="61"/>
      <c r="L279" s="61"/>
      <c r="M279" s="62"/>
      <c r="N279" s="2"/>
      <c r="V279" s="73">
        <f>G279</f>
        <v>0</v>
      </c>
    </row>
    <row r="280" spans="1:22" ht="21" thickBot="1">
      <c r="A280" s="325"/>
      <c r="B280" s="78" t="s">
        <v>325</v>
      </c>
      <c r="C280" s="78" t="s">
        <v>327</v>
      </c>
      <c r="D280" s="78" t="s">
        <v>23</v>
      </c>
      <c r="E280" s="321" t="s">
        <v>329</v>
      </c>
      <c r="F280" s="321"/>
      <c r="G280" s="275"/>
      <c r="H280" s="276"/>
      <c r="I280" s="277"/>
      <c r="J280" s="17" t="s">
        <v>1</v>
      </c>
      <c r="K280" s="18"/>
      <c r="L280" s="18"/>
      <c r="M280" s="19"/>
      <c r="N280" s="2"/>
      <c r="V280" s="73"/>
    </row>
    <row r="281" spans="1:22" ht="13.8" thickBot="1">
      <c r="A281" s="326"/>
      <c r="B281" s="13"/>
      <c r="C281" s="13"/>
      <c r="D281" s="14"/>
      <c r="E281" s="15" t="s">
        <v>4</v>
      </c>
      <c r="F281" s="16"/>
      <c r="G281" s="267"/>
      <c r="H281" s="268"/>
      <c r="I281" s="269"/>
      <c r="J281" s="17" t="s">
        <v>0</v>
      </c>
      <c r="K281" s="18"/>
      <c r="L281" s="18"/>
      <c r="M281" s="19"/>
      <c r="N281" s="2"/>
      <c r="V281" s="73"/>
    </row>
    <row r="282" spans="1:22" ht="21.6" thickTop="1" thickBot="1">
      <c r="A282" s="322">
        <f>A278+1</f>
        <v>67</v>
      </c>
      <c r="B282" s="87" t="s">
        <v>324</v>
      </c>
      <c r="C282" s="87" t="s">
        <v>326</v>
      </c>
      <c r="D282" s="87" t="s">
        <v>24</v>
      </c>
      <c r="E282" s="270" t="s">
        <v>328</v>
      </c>
      <c r="F282" s="270"/>
      <c r="G282" s="270" t="s">
        <v>319</v>
      </c>
      <c r="H282" s="271"/>
      <c r="I282" s="86"/>
      <c r="J282" s="63" t="s">
        <v>2</v>
      </c>
      <c r="K282" s="64"/>
      <c r="L282" s="64"/>
      <c r="M282" s="65"/>
      <c r="N282" s="2"/>
      <c r="V282" s="73"/>
    </row>
    <row r="283" spans="1:22" ht="13.8" thickBot="1">
      <c r="A283" s="325"/>
      <c r="B283" s="12"/>
      <c r="C283" s="12"/>
      <c r="D283" s="4"/>
      <c r="E283" s="12"/>
      <c r="F283" s="12"/>
      <c r="G283" s="272"/>
      <c r="H283" s="273"/>
      <c r="I283" s="274"/>
      <c r="J283" s="61" t="s">
        <v>2</v>
      </c>
      <c r="K283" s="61"/>
      <c r="L283" s="61"/>
      <c r="M283" s="62"/>
      <c r="N283" s="2"/>
      <c r="V283" s="73">
        <f>G283</f>
        <v>0</v>
      </c>
    </row>
    <row r="284" spans="1:22" ht="21" thickBot="1">
      <c r="A284" s="325"/>
      <c r="B284" s="78" t="s">
        <v>325</v>
      </c>
      <c r="C284" s="78" t="s">
        <v>327</v>
      </c>
      <c r="D284" s="78" t="s">
        <v>23</v>
      </c>
      <c r="E284" s="321" t="s">
        <v>329</v>
      </c>
      <c r="F284" s="321"/>
      <c r="G284" s="275"/>
      <c r="H284" s="276"/>
      <c r="I284" s="277"/>
      <c r="J284" s="17" t="s">
        <v>1</v>
      </c>
      <c r="K284" s="18"/>
      <c r="L284" s="18"/>
      <c r="M284" s="19"/>
      <c r="N284" s="2"/>
      <c r="V284" s="73"/>
    </row>
    <row r="285" spans="1:22" ht="13.8" thickBot="1">
      <c r="A285" s="326"/>
      <c r="B285" s="13"/>
      <c r="C285" s="13"/>
      <c r="D285" s="14"/>
      <c r="E285" s="15" t="s">
        <v>4</v>
      </c>
      <c r="F285" s="16"/>
      <c r="G285" s="267"/>
      <c r="H285" s="268"/>
      <c r="I285" s="269"/>
      <c r="J285" s="17" t="s">
        <v>0</v>
      </c>
      <c r="K285" s="18"/>
      <c r="L285" s="18"/>
      <c r="M285" s="19"/>
      <c r="N285" s="2"/>
      <c r="V285" s="73"/>
    </row>
    <row r="286" spans="1:22" ht="21.6" thickTop="1" thickBot="1">
      <c r="A286" s="322">
        <f>A282+1</f>
        <v>68</v>
      </c>
      <c r="B286" s="87" t="s">
        <v>324</v>
      </c>
      <c r="C286" s="87" t="s">
        <v>326</v>
      </c>
      <c r="D286" s="87" t="s">
        <v>24</v>
      </c>
      <c r="E286" s="270" t="s">
        <v>328</v>
      </c>
      <c r="F286" s="270"/>
      <c r="G286" s="270" t="s">
        <v>319</v>
      </c>
      <c r="H286" s="271"/>
      <c r="I286" s="86"/>
      <c r="J286" s="63" t="s">
        <v>2</v>
      </c>
      <c r="K286" s="64"/>
      <c r="L286" s="64"/>
      <c r="M286" s="65"/>
      <c r="N286" s="2"/>
      <c r="V286" s="73"/>
    </row>
    <row r="287" spans="1:22" ht="13.8" thickBot="1">
      <c r="A287" s="325"/>
      <c r="B287" s="12"/>
      <c r="C287" s="12"/>
      <c r="D287" s="4"/>
      <c r="E287" s="12"/>
      <c r="F287" s="12"/>
      <c r="G287" s="272"/>
      <c r="H287" s="273"/>
      <c r="I287" s="274"/>
      <c r="J287" s="61" t="s">
        <v>2</v>
      </c>
      <c r="K287" s="61"/>
      <c r="L287" s="61"/>
      <c r="M287" s="62"/>
      <c r="N287" s="2"/>
      <c r="V287" s="73">
        <f>G287</f>
        <v>0</v>
      </c>
    </row>
    <row r="288" spans="1:22" ht="21" thickBot="1">
      <c r="A288" s="325"/>
      <c r="B288" s="78" t="s">
        <v>325</v>
      </c>
      <c r="C288" s="78" t="s">
        <v>327</v>
      </c>
      <c r="D288" s="78" t="s">
        <v>23</v>
      </c>
      <c r="E288" s="321" t="s">
        <v>329</v>
      </c>
      <c r="F288" s="321"/>
      <c r="G288" s="275"/>
      <c r="H288" s="276"/>
      <c r="I288" s="277"/>
      <c r="J288" s="17" t="s">
        <v>1</v>
      </c>
      <c r="K288" s="18"/>
      <c r="L288" s="18"/>
      <c r="M288" s="19"/>
      <c r="N288" s="2"/>
      <c r="V288" s="73"/>
    </row>
    <row r="289" spans="1:22" ht="13.8" thickBot="1">
      <c r="A289" s="326"/>
      <c r="B289" s="13"/>
      <c r="C289" s="13"/>
      <c r="D289" s="14"/>
      <c r="E289" s="15" t="s">
        <v>4</v>
      </c>
      <c r="F289" s="16"/>
      <c r="G289" s="267"/>
      <c r="H289" s="268"/>
      <c r="I289" s="269"/>
      <c r="J289" s="17" t="s">
        <v>0</v>
      </c>
      <c r="K289" s="18"/>
      <c r="L289" s="18"/>
      <c r="M289" s="19"/>
      <c r="N289" s="2"/>
      <c r="V289" s="73"/>
    </row>
    <row r="290" spans="1:22" ht="21.6" thickTop="1" thickBot="1">
      <c r="A290" s="322">
        <f>A286+1</f>
        <v>69</v>
      </c>
      <c r="B290" s="87" t="s">
        <v>324</v>
      </c>
      <c r="C290" s="87" t="s">
        <v>326</v>
      </c>
      <c r="D290" s="87" t="s">
        <v>24</v>
      </c>
      <c r="E290" s="270" t="s">
        <v>328</v>
      </c>
      <c r="F290" s="270"/>
      <c r="G290" s="270" t="s">
        <v>319</v>
      </c>
      <c r="H290" s="271"/>
      <c r="I290" s="86"/>
      <c r="J290" s="63" t="s">
        <v>2</v>
      </c>
      <c r="K290" s="64"/>
      <c r="L290" s="64"/>
      <c r="M290" s="65"/>
      <c r="N290" s="2"/>
      <c r="V290" s="73"/>
    </row>
    <row r="291" spans="1:22" ht="13.8" thickBot="1">
      <c r="A291" s="325"/>
      <c r="B291" s="12"/>
      <c r="C291" s="12"/>
      <c r="D291" s="4"/>
      <c r="E291" s="12"/>
      <c r="F291" s="12"/>
      <c r="G291" s="272"/>
      <c r="H291" s="273"/>
      <c r="I291" s="274"/>
      <c r="J291" s="61" t="s">
        <v>2</v>
      </c>
      <c r="K291" s="61"/>
      <c r="L291" s="61"/>
      <c r="M291" s="62"/>
      <c r="N291" s="2"/>
      <c r="V291" s="73">
        <f>G291</f>
        <v>0</v>
      </c>
    </row>
    <row r="292" spans="1:22" ht="21" thickBot="1">
      <c r="A292" s="325"/>
      <c r="B292" s="78" t="s">
        <v>325</v>
      </c>
      <c r="C292" s="78" t="s">
        <v>327</v>
      </c>
      <c r="D292" s="78" t="s">
        <v>23</v>
      </c>
      <c r="E292" s="321" t="s">
        <v>329</v>
      </c>
      <c r="F292" s="321"/>
      <c r="G292" s="275"/>
      <c r="H292" s="276"/>
      <c r="I292" s="277"/>
      <c r="J292" s="17" t="s">
        <v>1</v>
      </c>
      <c r="K292" s="18"/>
      <c r="L292" s="18"/>
      <c r="M292" s="19"/>
      <c r="N292" s="2"/>
      <c r="V292" s="73"/>
    </row>
    <row r="293" spans="1:22" ht="13.8" thickBot="1">
      <c r="A293" s="326"/>
      <c r="B293" s="13"/>
      <c r="C293" s="13"/>
      <c r="D293" s="14"/>
      <c r="E293" s="15" t="s">
        <v>4</v>
      </c>
      <c r="F293" s="16"/>
      <c r="G293" s="267"/>
      <c r="H293" s="268"/>
      <c r="I293" s="269"/>
      <c r="J293" s="17" t="s">
        <v>0</v>
      </c>
      <c r="K293" s="18"/>
      <c r="L293" s="18"/>
      <c r="M293" s="19"/>
      <c r="N293" s="2"/>
      <c r="V293" s="73"/>
    </row>
    <row r="294" spans="1:22" ht="21.6" thickTop="1" thickBot="1">
      <c r="A294" s="322">
        <f>A290+1</f>
        <v>70</v>
      </c>
      <c r="B294" s="87" t="s">
        <v>324</v>
      </c>
      <c r="C294" s="87" t="s">
        <v>326</v>
      </c>
      <c r="D294" s="87" t="s">
        <v>24</v>
      </c>
      <c r="E294" s="270" t="s">
        <v>328</v>
      </c>
      <c r="F294" s="270"/>
      <c r="G294" s="270" t="s">
        <v>319</v>
      </c>
      <c r="H294" s="271"/>
      <c r="I294" s="86"/>
      <c r="J294" s="63" t="s">
        <v>2</v>
      </c>
      <c r="K294" s="64"/>
      <c r="L294" s="64"/>
      <c r="M294" s="65"/>
      <c r="N294" s="2"/>
      <c r="V294" s="73"/>
    </row>
    <row r="295" spans="1:22" ht="13.8" thickBot="1">
      <c r="A295" s="325"/>
      <c r="B295" s="12"/>
      <c r="C295" s="12"/>
      <c r="D295" s="4"/>
      <c r="E295" s="12"/>
      <c r="F295" s="12"/>
      <c r="G295" s="272"/>
      <c r="H295" s="273"/>
      <c r="I295" s="274"/>
      <c r="J295" s="61" t="s">
        <v>2</v>
      </c>
      <c r="K295" s="61"/>
      <c r="L295" s="61"/>
      <c r="M295" s="62"/>
      <c r="N295" s="2"/>
      <c r="V295" s="73">
        <f>G295</f>
        <v>0</v>
      </c>
    </row>
    <row r="296" spans="1:22" ht="21" thickBot="1">
      <c r="A296" s="325"/>
      <c r="B296" s="78" t="s">
        <v>325</v>
      </c>
      <c r="C296" s="78" t="s">
        <v>327</v>
      </c>
      <c r="D296" s="78" t="s">
        <v>23</v>
      </c>
      <c r="E296" s="321" t="s">
        <v>329</v>
      </c>
      <c r="F296" s="321"/>
      <c r="G296" s="275"/>
      <c r="H296" s="276"/>
      <c r="I296" s="277"/>
      <c r="J296" s="17" t="s">
        <v>1</v>
      </c>
      <c r="K296" s="18"/>
      <c r="L296" s="18"/>
      <c r="M296" s="19"/>
      <c r="N296" s="2"/>
      <c r="V296" s="73"/>
    </row>
    <row r="297" spans="1:22" ht="13.8" thickBot="1">
      <c r="A297" s="326"/>
      <c r="B297" s="13"/>
      <c r="C297" s="13"/>
      <c r="D297" s="14"/>
      <c r="E297" s="15" t="s">
        <v>4</v>
      </c>
      <c r="F297" s="16"/>
      <c r="G297" s="267"/>
      <c r="H297" s="268"/>
      <c r="I297" s="269"/>
      <c r="J297" s="17" t="s">
        <v>0</v>
      </c>
      <c r="K297" s="18"/>
      <c r="L297" s="18"/>
      <c r="M297" s="19"/>
      <c r="N297" s="2"/>
      <c r="V297" s="73"/>
    </row>
    <row r="298" spans="1:22" ht="21.6" thickTop="1" thickBot="1">
      <c r="A298" s="322">
        <f>A294+1</f>
        <v>71</v>
      </c>
      <c r="B298" s="87" t="s">
        <v>324</v>
      </c>
      <c r="C298" s="87" t="s">
        <v>326</v>
      </c>
      <c r="D298" s="87" t="s">
        <v>24</v>
      </c>
      <c r="E298" s="270" t="s">
        <v>328</v>
      </c>
      <c r="F298" s="270"/>
      <c r="G298" s="270" t="s">
        <v>319</v>
      </c>
      <c r="H298" s="271"/>
      <c r="I298" s="86"/>
      <c r="J298" s="63" t="s">
        <v>2</v>
      </c>
      <c r="K298" s="64"/>
      <c r="L298" s="64"/>
      <c r="M298" s="65"/>
      <c r="N298" s="2"/>
      <c r="V298" s="73"/>
    </row>
    <row r="299" spans="1:22" ht="13.8" thickBot="1">
      <c r="A299" s="325"/>
      <c r="B299" s="12"/>
      <c r="C299" s="12"/>
      <c r="D299" s="4"/>
      <c r="E299" s="12"/>
      <c r="F299" s="12"/>
      <c r="G299" s="272"/>
      <c r="H299" s="273"/>
      <c r="I299" s="274"/>
      <c r="J299" s="61" t="s">
        <v>2</v>
      </c>
      <c r="K299" s="61"/>
      <c r="L299" s="61"/>
      <c r="M299" s="62"/>
      <c r="N299" s="2"/>
      <c r="V299" s="73">
        <f>G299</f>
        <v>0</v>
      </c>
    </row>
    <row r="300" spans="1:22" ht="21" thickBot="1">
      <c r="A300" s="325"/>
      <c r="B300" s="78" t="s">
        <v>325</v>
      </c>
      <c r="C300" s="78" t="s">
        <v>327</v>
      </c>
      <c r="D300" s="78" t="s">
        <v>23</v>
      </c>
      <c r="E300" s="321" t="s">
        <v>329</v>
      </c>
      <c r="F300" s="321"/>
      <c r="G300" s="275"/>
      <c r="H300" s="276"/>
      <c r="I300" s="277"/>
      <c r="J300" s="17" t="s">
        <v>1</v>
      </c>
      <c r="K300" s="18"/>
      <c r="L300" s="18"/>
      <c r="M300" s="19"/>
      <c r="N300" s="2"/>
      <c r="V300" s="73"/>
    </row>
    <row r="301" spans="1:22" ht="13.8" thickBot="1">
      <c r="A301" s="326"/>
      <c r="B301" s="13"/>
      <c r="C301" s="13"/>
      <c r="D301" s="14"/>
      <c r="E301" s="15" t="s">
        <v>4</v>
      </c>
      <c r="F301" s="16"/>
      <c r="G301" s="267"/>
      <c r="H301" s="268"/>
      <c r="I301" s="269"/>
      <c r="J301" s="17" t="s">
        <v>0</v>
      </c>
      <c r="K301" s="18"/>
      <c r="L301" s="18"/>
      <c r="M301" s="19"/>
      <c r="N301" s="2"/>
      <c r="V301" s="73"/>
    </row>
    <row r="302" spans="1:22" ht="21.6" thickTop="1" thickBot="1">
      <c r="A302" s="322">
        <f>A298+1</f>
        <v>72</v>
      </c>
      <c r="B302" s="87" t="s">
        <v>324</v>
      </c>
      <c r="C302" s="87" t="s">
        <v>326</v>
      </c>
      <c r="D302" s="87" t="s">
        <v>24</v>
      </c>
      <c r="E302" s="270" t="s">
        <v>328</v>
      </c>
      <c r="F302" s="270"/>
      <c r="G302" s="270" t="s">
        <v>319</v>
      </c>
      <c r="H302" s="271"/>
      <c r="I302" s="86"/>
      <c r="J302" s="63" t="s">
        <v>2</v>
      </c>
      <c r="K302" s="64"/>
      <c r="L302" s="64"/>
      <c r="M302" s="65"/>
      <c r="N302" s="2"/>
      <c r="V302" s="73"/>
    </row>
    <row r="303" spans="1:22" ht="13.8" thickBot="1">
      <c r="A303" s="325"/>
      <c r="B303" s="12"/>
      <c r="C303" s="12"/>
      <c r="D303" s="4"/>
      <c r="E303" s="12"/>
      <c r="F303" s="12"/>
      <c r="G303" s="272"/>
      <c r="H303" s="273"/>
      <c r="I303" s="274"/>
      <c r="J303" s="61" t="s">
        <v>2</v>
      </c>
      <c r="K303" s="61"/>
      <c r="L303" s="61"/>
      <c r="M303" s="62"/>
      <c r="N303" s="2"/>
      <c r="V303" s="73">
        <f>G303</f>
        <v>0</v>
      </c>
    </row>
    <row r="304" spans="1:22" ht="21" thickBot="1">
      <c r="A304" s="325"/>
      <c r="B304" s="78" t="s">
        <v>325</v>
      </c>
      <c r="C304" s="78" t="s">
        <v>327</v>
      </c>
      <c r="D304" s="78" t="s">
        <v>23</v>
      </c>
      <c r="E304" s="321" t="s">
        <v>329</v>
      </c>
      <c r="F304" s="321"/>
      <c r="G304" s="275"/>
      <c r="H304" s="276"/>
      <c r="I304" s="277"/>
      <c r="J304" s="17" t="s">
        <v>1</v>
      </c>
      <c r="K304" s="18"/>
      <c r="L304" s="18"/>
      <c r="M304" s="19"/>
      <c r="N304" s="2"/>
      <c r="V304" s="73"/>
    </row>
    <row r="305" spans="1:22" ht="13.8" thickBot="1">
      <c r="A305" s="326"/>
      <c r="B305" s="13"/>
      <c r="C305" s="13"/>
      <c r="D305" s="14"/>
      <c r="E305" s="15" t="s">
        <v>4</v>
      </c>
      <c r="F305" s="16"/>
      <c r="G305" s="267"/>
      <c r="H305" s="268"/>
      <c r="I305" s="269"/>
      <c r="J305" s="17" t="s">
        <v>0</v>
      </c>
      <c r="K305" s="18"/>
      <c r="L305" s="18"/>
      <c r="M305" s="19"/>
      <c r="N305" s="2"/>
      <c r="V305" s="73"/>
    </row>
    <row r="306" spans="1:22" ht="21.6" thickTop="1" thickBot="1">
      <c r="A306" s="322">
        <f>A302+1</f>
        <v>73</v>
      </c>
      <c r="B306" s="87" t="s">
        <v>324</v>
      </c>
      <c r="C306" s="87" t="s">
        <v>326</v>
      </c>
      <c r="D306" s="87" t="s">
        <v>24</v>
      </c>
      <c r="E306" s="270" t="s">
        <v>328</v>
      </c>
      <c r="F306" s="270"/>
      <c r="G306" s="270" t="s">
        <v>319</v>
      </c>
      <c r="H306" s="271"/>
      <c r="I306" s="86"/>
      <c r="J306" s="63" t="s">
        <v>2</v>
      </c>
      <c r="K306" s="64"/>
      <c r="L306" s="64"/>
      <c r="M306" s="65"/>
      <c r="N306" s="2"/>
      <c r="V306" s="73"/>
    </row>
    <row r="307" spans="1:22" ht="13.8" thickBot="1">
      <c r="A307" s="325"/>
      <c r="B307" s="12"/>
      <c r="C307" s="12"/>
      <c r="D307" s="4"/>
      <c r="E307" s="12"/>
      <c r="F307" s="12"/>
      <c r="G307" s="272"/>
      <c r="H307" s="273"/>
      <c r="I307" s="274"/>
      <c r="J307" s="61" t="s">
        <v>2</v>
      </c>
      <c r="K307" s="61"/>
      <c r="L307" s="61"/>
      <c r="M307" s="62"/>
      <c r="N307" s="2"/>
      <c r="V307" s="73">
        <f>G307</f>
        <v>0</v>
      </c>
    </row>
    <row r="308" spans="1:22" ht="21" thickBot="1">
      <c r="A308" s="325"/>
      <c r="B308" s="78" t="s">
        <v>325</v>
      </c>
      <c r="C308" s="78" t="s">
        <v>327</v>
      </c>
      <c r="D308" s="78" t="s">
        <v>23</v>
      </c>
      <c r="E308" s="321" t="s">
        <v>329</v>
      </c>
      <c r="F308" s="321"/>
      <c r="G308" s="275"/>
      <c r="H308" s="276"/>
      <c r="I308" s="277"/>
      <c r="J308" s="17" t="s">
        <v>1</v>
      </c>
      <c r="K308" s="18"/>
      <c r="L308" s="18"/>
      <c r="M308" s="19"/>
      <c r="N308" s="2"/>
      <c r="V308" s="73"/>
    </row>
    <row r="309" spans="1:22" ht="13.8" thickBot="1">
      <c r="A309" s="326"/>
      <c r="B309" s="13"/>
      <c r="C309" s="13"/>
      <c r="D309" s="14"/>
      <c r="E309" s="15" t="s">
        <v>4</v>
      </c>
      <c r="F309" s="16"/>
      <c r="G309" s="267"/>
      <c r="H309" s="268"/>
      <c r="I309" s="269"/>
      <c r="J309" s="17" t="s">
        <v>0</v>
      </c>
      <c r="K309" s="18"/>
      <c r="L309" s="18"/>
      <c r="M309" s="19"/>
      <c r="N309" s="2"/>
      <c r="V309" s="73"/>
    </row>
    <row r="310" spans="1:22" ht="21.6" thickTop="1" thickBot="1">
      <c r="A310" s="322">
        <f>A306+1</f>
        <v>74</v>
      </c>
      <c r="B310" s="87" t="s">
        <v>324</v>
      </c>
      <c r="C310" s="87" t="s">
        <v>326</v>
      </c>
      <c r="D310" s="87" t="s">
        <v>24</v>
      </c>
      <c r="E310" s="270" t="s">
        <v>328</v>
      </c>
      <c r="F310" s="270"/>
      <c r="G310" s="270" t="s">
        <v>319</v>
      </c>
      <c r="H310" s="271"/>
      <c r="I310" s="86"/>
      <c r="J310" s="63" t="s">
        <v>2</v>
      </c>
      <c r="K310" s="64"/>
      <c r="L310" s="64"/>
      <c r="M310" s="65"/>
      <c r="N310" s="2"/>
      <c r="V310" s="73"/>
    </row>
    <row r="311" spans="1:22" ht="13.8" thickBot="1">
      <c r="A311" s="325"/>
      <c r="B311" s="12"/>
      <c r="C311" s="12"/>
      <c r="D311" s="4"/>
      <c r="E311" s="12"/>
      <c r="F311" s="12"/>
      <c r="G311" s="272"/>
      <c r="H311" s="273"/>
      <c r="I311" s="274"/>
      <c r="J311" s="61" t="s">
        <v>2</v>
      </c>
      <c r="K311" s="61"/>
      <c r="L311" s="61"/>
      <c r="M311" s="62"/>
      <c r="N311" s="2"/>
      <c r="V311" s="73">
        <f>G311</f>
        <v>0</v>
      </c>
    </row>
    <row r="312" spans="1:22" ht="21" thickBot="1">
      <c r="A312" s="325"/>
      <c r="B312" s="78" t="s">
        <v>325</v>
      </c>
      <c r="C312" s="78" t="s">
        <v>327</v>
      </c>
      <c r="D312" s="78" t="s">
        <v>23</v>
      </c>
      <c r="E312" s="321" t="s">
        <v>329</v>
      </c>
      <c r="F312" s="321"/>
      <c r="G312" s="275"/>
      <c r="H312" s="276"/>
      <c r="I312" s="277"/>
      <c r="J312" s="17" t="s">
        <v>1</v>
      </c>
      <c r="K312" s="18"/>
      <c r="L312" s="18"/>
      <c r="M312" s="19"/>
      <c r="N312" s="2"/>
      <c r="V312" s="73"/>
    </row>
    <row r="313" spans="1:22" ht="13.8" thickBot="1">
      <c r="A313" s="326"/>
      <c r="B313" s="13"/>
      <c r="C313" s="13"/>
      <c r="D313" s="14"/>
      <c r="E313" s="15" t="s">
        <v>4</v>
      </c>
      <c r="F313" s="16"/>
      <c r="G313" s="267"/>
      <c r="H313" s="268"/>
      <c r="I313" s="269"/>
      <c r="J313" s="17" t="s">
        <v>0</v>
      </c>
      <c r="K313" s="18"/>
      <c r="L313" s="18"/>
      <c r="M313" s="19"/>
      <c r="N313" s="2"/>
      <c r="V313" s="73"/>
    </row>
    <row r="314" spans="1:22" ht="21.6" thickTop="1" thickBot="1">
      <c r="A314" s="322">
        <f>A310+1</f>
        <v>75</v>
      </c>
      <c r="B314" s="87" t="s">
        <v>324</v>
      </c>
      <c r="C314" s="87" t="s">
        <v>326</v>
      </c>
      <c r="D314" s="87" t="s">
        <v>24</v>
      </c>
      <c r="E314" s="270" t="s">
        <v>328</v>
      </c>
      <c r="F314" s="270"/>
      <c r="G314" s="270" t="s">
        <v>319</v>
      </c>
      <c r="H314" s="271"/>
      <c r="I314" s="86"/>
      <c r="J314" s="63" t="s">
        <v>2</v>
      </c>
      <c r="K314" s="64"/>
      <c r="L314" s="64"/>
      <c r="M314" s="65"/>
      <c r="N314" s="2"/>
      <c r="V314" s="73"/>
    </row>
    <row r="315" spans="1:22" ht="13.8" thickBot="1">
      <c r="A315" s="325"/>
      <c r="B315" s="12"/>
      <c r="C315" s="12"/>
      <c r="D315" s="4"/>
      <c r="E315" s="12"/>
      <c r="F315" s="12"/>
      <c r="G315" s="272"/>
      <c r="H315" s="273"/>
      <c r="I315" s="274"/>
      <c r="J315" s="61" t="s">
        <v>2</v>
      </c>
      <c r="K315" s="61"/>
      <c r="L315" s="61"/>
      <c r="M315" s="62"/>
      <c r="N315" s="2"/>
      <c r="V315" s="73">
        <f>G315</f>
        <v>0</v>
      </c>
    </row>
    <row r="316" spans="1:22" ht="21" thickBot="1">
      <c r="A316" s="325"/>
      <c r="B316" s="78" t="s">
        <v>325</v>
      </c>
      <c r="C316" s="78" t="s">
        <v>327</v>
      </c>
      <c r="D316" s="78" t="s">
        <v>23</v>
      </c>
      <c r="E316" s="321" t="s">
        <v>329</v>
      </c>
      <c r="F316" s="321"/>
      <c r="G316" s="275"/>
      <c r="H316" s="276"/>
      <c r="I316" s="277"/>
      <c r="J316" s="17" t="s">
        <v>1</v>
      </c>
      <c r="K316" s="18"/>
      <c r="L316" s="18"/>
      <c r="M316" s="19"/>
      <c r="N316" s="2"/>
      <c r="V316" s="73"/>
    </row>
    <row r="317" spans="1:22" ht="13.8" thickBot="1">
      <c r="A317" s="326"/>
      <c r="B317" s="13"/>
      <c r="C317" s="13"/>
      <c r="D317" s="14"/>
      <c r="E317" s="15" t="s">
        <v>4</v>
      </c>
      <c r="F317" s="16"/>
      <c r="G317" s="267"/>
      <c r="H317" s="268"/>
      <c r="I317" s="269"/>
      <c r="J317" s="17" t="s">
        <v>0</v>
      </c>
      <c r="K317" s="18"/>
      <c r="L317" s="18"/>
      <c r="M317" s="19"/>
      <c r="N317" s="2"/>
      <c r="V317" s="73"/>
    </row>
    <row r="318" spans="1:22" ht="21.6" thickTop="1" thickBot="1">
      <c r="A318" s="322">
        <f>A314+1</f>
        <v>76</v>
      </c>
      <c r="B318" s="87" t="s">
        <v>324</v>
      </c>
      <c r="C318" s="87" t="s">
        <v>326</v>
      </c>
      <c r="D318" s="87" t="s">
        <v>24</v>
      </c>
      <c r="E318" s="270" t="s">
        <v>328</v>
      </c>
      <c r="F318" s="270"/>
      <c r="G318" s="270" t="s">
        <v>319</v>
      </c>
      <c r="H318" s="271"/>
      <c r="I318" s="86"/>
      <c r="J318" s="63" t="s">
        <v>2</v>
      </c>
      <c r="K318" s="64"/>
      <c r="L318" s="64"/>
      <c r="M318" s="65"/>
      <c r="N318" s="2"/>
      <c r="V318" s="73"/>
    </row>
    <row r="319" spans="1:22" ht="13.8" thickBot="1">
      <c r="A319" s="325"/>
      <c r="B319" s="12"/>
      <c r="C319" s="12"/>
      <c r="D319" s="4"/>
      <c r="E319" s="12"/>
      <c r="F319" s="12"/>
      <c r="G319" s="272"/>
      <c r="H319" s="273"/>
      <c r="I319" s="274"/>
      <c r="J319" s="61" t="s">
        <v>2</v>
      </c>
      <c r="K319" s="61"/>
      <c r="L319" s="61"/>
      <c r="M319" s="62"/>
      <c r="N319" s="2"/>
      <c r="V319" s="73">
        <f>G319</f>
        <v>0</v>
      </c>
    </row>
    <row r="320" spans="1:22" ht="21" thickBot="1">
      <c r="A320" s="325"/>
      <c r="B320" s="78" t="s">
        <v>325</v>
      </c>
      <c r="C320" s="78" t="s">
        <v>327</v>
      </c>
      <c r="D320" s="78" t="s">
        <v>23</v>
      </c>
      <c r="E320" s="321" t="s">
        <v>329</v>
      </c>
      <c r="F320" s="321"/>
      <c r="G320" s="275"/>
      <c r="H320" s="276"/>
      <c r="I320" s="277"/>
      <c r="J320" s="17" t="s">
        <v>1</v>
      </c>
      <c r="K320" s="18"/>
      <c r="L320" s="18"/>
      <c r="M320" s="19"/>
      <c r="N320" s="2"/>
      <c r="V320" s="73"/>
    </row>
    <row r="321" spans="1:22" ht="13.8" thickBot="1">
      <c r="A321" s="326"/>
      <c r="B321" s="13"/>
      <c r="C321" s="13"/>
      <c r="D321" s="14"/>
      <c r="E321" s="15" t="s">
        <v>4</v>
      </c>
      <c r="F321" s="16"/>
      <c r="G321" s="267"/>
      <c r="H321" s="268"/>
      <c r="I321" s="269"/>
      <c r="J321" s="17" t="s">
        <v>0</v>
      </c>
      <c r="K321" s="18"/>
      <c r="L321" s="18"/>
      <c r="M321" s="19"/>
      <c r="N321" s="2"/>
      <c r="V321" s="73"/>
    </row>
    <row r="322" spans="1:22" ht="21.6" thickTop="1" thickBot="1">
      <c r="A322" s="322">
        <f>A318+1</f>
        <v>77</v>
      </c>
      <c r="B322" s="87" t="s">
        <v>324</v>
      </c>
      <c r="C322" s="87" t="s">
        <v>326</v>
      </c>
      <c r="D322" s="87" t="s">
        <v>24</v>
      </c>
      <c r="E322" s="270" t="s">
        <v>328</v>
      </c>
      <c r="F322" s="270"/>
      <c r="G322" s="270" t="s">
        <v>319</v>
      </c>
      <c r="H322" s="271"/>
      <c r="I322" s="86"/>
      <c r="J322" s="63" t="s">
        <v>2</v>
      </c>
      <c r="K322" s="64"/>
      <c r="L322" s="64"/>
      <c r="M322" s="65"/>
      <c r="N322" s="2"/>
      <c r="V322" s="73"/>
    </row>
    <row r="323" spans="1:22" ht="13.8" thickBot="1">
      <c r="A323" s="325"/>
      <c r="B323" s="12"/>
      <c r="C323" s="12"/>
      <c r="D323" s="4"/>
      <c r="E323" s="12"/>
      <c r="F323" s="12"/>
      <c r="G323" s="272"/>
      <c r="H323" s="273"/>
      <c r="I323" s="274"/>
      <c r="J323" s="61" t="s">
        <v>2</v>
      </c>
      <c r="K323" s="61"/>
      <c r="L323" s="61"/>
      <c r="M323" s="62"/>
      <c r="N323" s="2"/>
      <c r="V323" s="73">
        <f>G323</f>
        <v>0</v>
      </c>
    </row>
    <row r="324" spans="1:22" ht="21" thickBot="1">
      <c r="A324" s="325"/>
      <c r="B324" s="78" t="s">
        <v>325</v>
      </c>
      <c r="C324" s="78" t="s">
        <v>327</v>
      </c>
      <c r="D324" s="78" t="s">
        <v>23</v>
      </c>
      <c r="E324" s="321" t="s">
        <v>329</v>
      </c>
      <c r="F324" s="321"/>
      <c r="G324" s="275"/>
      <c r="H324" s="276"/>
      <c r="I324" s="277"/>
      <c r="J324" s="17" t="s">
        <v>1</v>
      </c>
      <c r="K324" s="18"/>
      <c r="L324" s="18"/>
      <c r="M324" s="19"/>
      <c r="N324" s="2"/>
      <c r="V324" s="73"/>
    </row>
    <row r="325" spans="1:22" ht="13.8" thickBot="1">
      <c r="A325" s="326"/>
      <c r="B325" s="13"/>
      <c r="C325" s="13"/>
      <c r="D325" s="14"/>
      <c r="E325" s="15" t="s">
        <v>4</v>
      </c>
      <c r="F325" s="16"/>
      <c r="G325" s="267"/>
      <c r="H325" s="268"/>
      <c r="I325" s="269"/>
      <c r="J325" s="17" t="s">
        <v>0</v>
      </c>
      <c r="K325" s="18"/>
      <c r="L325" s="18"/>
      <c r="M325" s="19"/>
      <c r="N325" s="2"/>
      <c r="V325" s="73"/>
    </row>
    <row r="326" spans="1:22" ht="21.6" thickTop="1" thickBot="1">
      <c r="A326" s="322">
        <f>A322+1</f>
        <v>78</v>
      </c>
      <c r="B326" s="87" t="s">
        <v>324</v>
      </c>
      <c r="C326" s="87" t="s">
        <v>326</v>
      </c>
      <c r="D326" s="87" t="s">
        <v>24</v>
      </c>
      <c r="E326" s="270" t="s">
        <v>328</v>
      </c>
      <c r="F326" s="270"/>
      <c r="G326" s="270" t="s">
        <v>319</v>
      </c>
      <c r="H326" s="271"/>
      <c r="I326" s="86"/>
      <c r="J326" s="63" t="s">
        <v>2</v>
      </c>
      <c r="K326" s="64"/>
      <c r="L326" s="64"/>
      <c r="M326" s="65"/>
      <c r="N326" s="2"/>
      <c r="V326" s="73"/>
    </row>
    <row r="327" spans="1:22" ht="13.8" thickBot="1">
      <c r="A327" s="325"/>
      <c r="B327" s="12"/>
      <c r="C327" s="12"/>
      <c r="D327" s="4"/>
      <c r="E327" s="12"/>
      <c r="F327" s="12"/>
      <c r="G327" s="272"/>
      <c r="H327" s="273"/>
      <c r="I327" s="274"/>
      <c r="J327" s="61" t="s">
        <v>2</v>
      </c>
      <c r="K327" s="61"/>
      <c r="L327" s="61"/>
      <c r="M327" s="62"/>
      <c r="N327" s="2"/>
      <c r="V327" s="73">
        <f>G327</f>
        <v>0</v>
      </c>
    </row>
    <row r="328" spans="1:22" ht="21" thickBot="1">
      <c r="A328" s="325"/>
      <c r="B328" s="78" t="s">
        <v>325</v>
      </c>
      <c r="C328" s="78" t="s">
        <v>327</v>
      </c>
      <c r="D328" s="78" t="s">
        <v>23</v>
      </c>
      <c r="E328" s="321" t="s">
        <v>329</v>
      </c>
      <c r="F328" s="321"/>
      <c r="G328" s="275"/>
      <c r="H328" s="276"/>
      <c r="I328" s="277"/>
      <c r="J328" s="17" t="s">
        <v>1</v>
      </c>
      <c r="K328" s="18"/>
      <c r="L328" s="18"/>
      <c r="M328" s="19"/>
      <c r="N328" s="2"/>
      <c r="V328" s="73"/>
    </row>
    <row r="329" spans="1:22" ht="13.8" thickBot="1">
      <c r="A329" s="326"/>
      <c r="B329" s="13"/>
      <c r="C329" s="13"/>
      <c r="D329" s="14"/>
      <c r="E329" s="15" t="s">
        <v>4</v>
      </c>
      <c r="F329" s="16"/>
      <c r="G329" s="267"/>
      <c r="H329" s="268"/>
      <c r="I329" s="269"/>
      <c r="J329" s="17" t="s">
        <v>0</v>
      </c>
      <c r="K329" s="18"/>
      <c r="L329" s="18"/>
      <c r="M329" s="19"/>
      <c r="N329" s="2"/>
      <c r="V329" s="73"/>
    </row>
    <row r="330" spans="1:22" ht="21.6" thickTop="1" thickBot="1">
      <c r="A330" s="322">
        <f>A326+1</f>
        <v>79</v>
      </c>
      <c r="B330" s="87" t="s">
        <v>324</v>
      </c>
      <c r="C330" s="87" t="s">
        <v>326</v>
      </c>
      <c r="D330" s="87" t="s">
        <v>24</v>
      </c>
      <c r="E330" s="270" t="s">
        <v>328</v>
      </c>
      <c r="F330" s="270"/>
      <c r="G330" s="270" t="s">
        <v>319</v>
      </c>
      <c r="H330" s="271"/>
      <c r="I330" s="86"/>
      <c r="J330" s="63" t="s">
        <v>2</v>
      </c>
      <c r="K330" s="64"/>
      <c r="L330" s="64"/>
      <c r="M330" s="65"/>
      <c r="N330" s="2"/>
      <c r="V330" s="73"/>
    </row>
    <row r="331" spans="1:22" ht="13.8" thickBot="1">
      <c r="A331" s="325"/>
      <c r="B331" s="12"/>
      <c r="C331" s="12"/>
      <c r="D331" s="4"/>
      <c r="E331" s="12"/>
      <c r="F331" s="12"/>
      <c r="G331" s="272"/>
      <c r="H331" s="273"/>
      <c r="I331" s="274"/>
      <c r="J331" s="61" t="s">
        <v>2</v>
      </c>
      <c r="K331" s="61"/>
      <c r="L331" s="61"/>
      <c r="M331" s="62"/>
      <c r="N331" s="2"/>
      <c r="V331" s="73">
        <f>G331</f>
        <v>0</v>
      </c>
    </row>
    <row r="332" spans="1:22" ht="21" thickBot="1">
      <c r="A332" s="325"/>
      <c r="B332" s="78" t="s">
        <v>325</v>
      </c>
      <c r="C332" s="78" t="s">
        <v>327</v>
      </c>
      <c r="D332" s="78" t="s">
        <v>23</v>
      </c>
      <c r="E332" s="321" t="s">
        <v>329</v>
      </c>
      <c r="F332" s="321"/>
      <c r="G332" s="275"/>
      <c r="H332" s="276"/>
      <c r="I332" s="277"/>
      <c r="J332" s="17" t="s">
        <v>1</v>
      </c>
      <c r="K332" s="18"/>
      <c r="L332" s="18"/>
      <c r="M332" s="19"/>
      <c r="N332" s="2"/>
      <c r="V332" s="73"/>
    </row>
    <row r="333" spans="1:22" ht="13.8" thickBot="1">
      <c r="A333" s="326"/>
      <c r="B333" s="13"/>
      <c r="C333" s="13"/>
      <c r="D333" s="14"/>
      <c r="E333" s="15" t="s">
        <v>4</v>
      </c>
      <c r="F333" s="16"/>
      <c r="G333" s="267"/>
      <c r="H333" s="268"/>
      <c r="I333" s="269"/>
      <c r="J333" s="17" t="s">
        <v>0</v>
      </c>
      <c r="K333" s="18"/>
      <c r="L333" s="18"/>
      <c r="M333" s="19"/>
      <c r="N333" s="2"/>
      <c r="V333" s="73"/>
    </row>
    <row r="334" spans="1:22" ht="21.6" thickTop="1" thickBot="1">
      <c r="A334" s="322">
        <f>A330+1</f>
        <v>80</v>
      </c>
      <c r="B334" s="87" t="s">
        <v>324</v>
      </c>
      <c r="C334" s="87" t="s">
        <v>326</v>
      </c>
      <c r="D334" s="87" t="s">
        <v>24</v>
      </c>
      <c r="E334" s="270" t="s">
        <v>328</v>
      </c>
      <c r="F334" s="270"/>
      <c r="G334" s="270" t="s">
        <v>319</v>
      </c>
      <c r="H334" s="271"/>
      <c r="I334" s="86"/>
      <c r="J334" s="63" t="s">
        <v>2</v>
      </c>
      <c r="K334" s="64"/>
      <c r="L334" s="64"/>
      <c r="M334" s="65"/>
      <c r="N334" s="2"/>
      <c r="V334" s="73"/>
    </row>
    <row r="335" spans="1:22" ht="13.8" thickBot="1">
      <c r="A335" s="325"/>
      <c r="B335" s="12"/>
      <c r="C335" s="12"/>
      <c r="D335" s="4"/>
      <c r="E335" s="12"/>
      <c r="F335" s="12"/>
      <c r="G335" s="272"/>
      <c r="H335" s="273"/>
      <c r="I335" s="274"/>
      <c r="J335" s="61" t="s">
        <v>2</v>
      </c>
      <c r="K335" s="61"/>
      <c r="L335" s="61"/>
      <c r="M335" s="62"/>
      <c r="N335" s="2"/>
      <c r="V335" s="73">
        <f>G335</f>
        <v>0</v>
      </c>
    </row>
    <row r="336" spans="1:22" ht="21" thickBot="1">
      <c r="A336" s="325"/>
      <c r="B336" s="78" t="s">
        <v>325</v>
      </c>
      <c r="C336" s="78" t="s">
        <v>327</v>
      </c>
      <c r="D336" s="78" t="s">
        <v>23</v>
      </c>
      <c r="E336" s="321" t="s">
        <v>329</v>
      </c>
      <c r="F336" s="321"/>
      <c r="G336" s="275"/>
      <c r="H336" s="276"/>
      <c r="I336" s="277"/>
      <c r="J336" s="17" t="s">
        <v>1</v>
      </c>
      <c r="K336" s="18"/>
      <c r="L336" s="18"/>
      <c r="M336" s="19"/>
      <c r="N336" s="2"/>
      <c r="V336" s="73"/>
    </row>
    <row r="337" spans="1:22" ht="13.8" thickBot="1">
      <c r="A337" s="326"/>
      <c r="B337" s="13"/>
      <c r="C337" s="13"/>
      <c r="D337" s="14"/>
      <c r="E337" s="15" t="s">
        <v>4</v>
      </c>
      <c r="F337" s="16"/>
      <c r="G337" s="267"/>
      <c r="H337" s="268"/>
      <c r="I337" s="269"/>
      <c r="J337" s="17" t="s">
        <v>0</v>
      </c>
      <c r="K337" s="18"/>
      <c r="L337" s="18"/>
      <c r="M337" s="19"/>
      <c r="N337" s="2"/>
      <c r="V337" s="73"/>
    </row>
    <row r="338" spans="1:22" ht="21.6" thickTop="1" thickBot="1">
      <c r="A338" s="322">
        <f>A334+1</f>
        <v>81</v>
      </c>
      <c r="B338" s="87" t="s">
        <v>324</v>
      </c>
      <c r="C338" s="87" t="s">
        <v>326</v>
      </c>
      <c r="D338" s="87" t="s">
        <v>24</v>
      </c>
      <c r="E338" s="270" t="s">
        <v>328</v>
      </c>
      <c r="F338" s="270"/>
      <c r="G338" s="270" t="s">
        <v>319</v>
      </c>
      <c r="H338" s="271"/>
      <c r="I338" s="86"/>
      <c r="J338" s="63" t="s">
        <v>2</v>
      </c>
      <c r="K338" s="64"/>
      <c r="L338" s="64"/>
      <c r="M338" s="65"/>
      <c r="N338" s="2"/>
      <c r="V338" s="73"/>
    </row>
    <row r="339" spans="1:22" ht="13.8" thickBot="1">
      <c r="A339" s="325"/>
      <c r="B339" s="12"/>
      <c r="C339" s="12"/>
      <c r="D339" s="4"/>
      <c r="E339" s="12"/>
      <c r="F339" s="12"/>
      <c r="G339" s="272"/>
      <c r="H339" s="273"/>
      <c r="I339" s="274"/>
      <c r="J339" s="61" t="s">
        <v>2</v>
      </c>
      <c r="K339" s="61"/>
      <c r="L339" s="61"/>
      <c r="M339" s="62"/>
      <c r="N339" s="2"/>
      <c r="V339" s="73">
        <f>G339</f>
        <v>0</v>
      </c>
    </row>
    <row r="340" spans="1:22" ht="21" thickBot="1">
      <c r="A340" s="325"/>
      <c r="B340" s="78" t="s">
        <v>325</v>
      </c>
      <c r="C340" s="78" t="s">
        <v>327</v>
      </c>
      <c r="D340" s="78" t="s">
        <v>23</v>
      </c>
      <c r="E340" s="321" t="s">
        <v>329</v>
      </c>
      <c r="F340" s="321"/>
      <c r="G340" s="275"/>
      <c r="H340" s="276"/>
      <c r="I340" s="277"/>
      <c r="J340" s="17" t="s">
        <v>1</v>
      </c>
      <c r="K340" s="18"/>
      <c r="L340" s="18"/>
      <c r="M340" s="19"/>
      <c r="N340" s="2"/>
      <c r="V340" s="73"/>
    </row>
    <row r="341" spans="1:22" ht="13.8" thickBot="1">
      <c r="A341" s="326"/>
      <c r="B341" s="13"/>
      <c r="C341" s="13"/>
      <c r="D341" s="14"/>
      <c r="E341" s="15" t="s">
        <v>4</v>
      </c>
      <c r="F341" s="16"/>
      <c r="G341" s="267"/>
      <c r="H341" s="268"/>
      <c r="I341" s="269"/>
      <c r="J341" s="17" t="s">
        <v>0</v>
      </c>
      <c r="K341" s="18"/>
      <c r="L341" s="18"/>
      <c r="M341" s="19"/>
      <c r="N341" s="2"/>
      <c r="V341" s="73"/>
    </row>
    <row r="342" spans="1:22" ht="21.6" thickTop="1" thickBot="1">
      <c r="A342" s="322">
        <f>A338+1</f>
        <v>82</v>
      </c>
      <c r="B342" s="87" t="s">
        <v>324</v>
      </c>
      <c r="C342" s="87" t="s">
        <v>326</v>
      </c>
      <c r="D342" s="87" t="s">
        <v>24</v>
      </c>
      <c r="E342" s="270" t="s">
        <v>328</v>
      </c>
      <c r="F342" s="270"/>
      <c r="G342" s="270" t="s">
        <v>319</v>
      </c>
      <c r="H342" s="271"/>
      <c r="I342" s="86"/>
      <c r="J342" s="63" t="s">
        <v>2</v>
      </c>
      <c r="K342" s="64"/>
      <c r="L342" s="64"/>
      <c r="M342" s="65"/>
      <c r="N342" s="2"/>
      <c r="V342" s="73"/>
    </row>
    <row r="343" spans="1:22" ht="13.8" thickBot="1">
      <c r="A343" s="325"/>
      <c r="B343" s="12"/>
      <c r="C343" s="12"/>
      <c r="D343" s="4"/>
      <c r="E343" s="12"/>
      <c r="F343" s="12"/>
      <c r="G343" s="272"/>
      <c r="H343" s="273"/>
      <c r="I343" s="274"/>
      <c r="J343" s="61" t="s">
        <v>2</v>
      </c>
      <c r="K343" s="61"/>
      <c r="L343" s="61"/>
      <c r="M343" s="62"/>
      <c r="N343" s="2"/>
      <c r="V343" s="73">
        <f>G343</f>
        <v>0</v>
      </c>
    </row>
    <row r="344" spans="1:22" ht="21" thickBot="1">
      <c r="A344" s="325"/>
      <c r="B344" s="78" t="s">
        <v>325</v>
      </c>
      <c r="C344" s="78" t="s">
        <v>327</v>
      </c>
      <c r="D344" s="78" t="s">
        <v>23</v>
      </c>
      <c r="E344" s="321" t="s">
        <v>329</v>
      </c>
      <c r="F344" s="321"/>
      <c r="G344" s="275"/>
      <c r="H344" s="276"/>
      <c r="I344" s="277"/>
      <c r="J344" s="17" t="s">
        <v>1</v>
      </c>
      <c r="K344" s="18"/>
      <c r="L344" s="18"/>
      <c r="M344" s="19"/>
      <c r="N344" s="2"/>
      <c r="V344" s="73"/>
    </row>
    <row r="345" spans="1:22" ht="13.8" thickBot="1">
      <c r="A345" s="326"/>
      <c r="B345" s="13"/>
      <c r="C345" s="13"/>
      <c r="D345" s="14"/>
      <c r="E345" s="15" t="s">
        <v>4</v>
      </c>
      <c r="F345" s="16"/>
      <c r="G345" s="267"/>
      <c r="H345" s="268"/>
      <c r="I345" s="269"/>
      <c r="J345" s="17" t="s">
        <v>0</v>
      </c>
      <c r="K345" s="18"/>
      <c r="L345" s="18"/>
      <c r="M345" s="19"/>
      <c r="N345" s="2"/>
      <c r="V345" s="73"/>
    </row>
    <row r="346" spans="1:22" ht="21.6" thickTop="1" thickBot="1">
      <c r="A346" s="322">
        <f>A342+1</f>
        <v>83</v>
      </c>
      <c r="B346" s="87" t="s">
        <v>324</v>
      </c>
      <c r="C346" s="87" t="s">
        <v>326</v>
      </c>
      <c r="D346" s="87" t="s">
        <v>24</v>
      </c>
      <c r="E346" s="270" t="s">
        <v>328</v>
      </c>
      <c r="F346" s="270"/>
      <c r="G346" s="270" t="s">
        <v>319</v>
      </c>
      <c r="H346" s="271"/>
      <c r="I346" s="86"/>
      <c r="J346" s="63" t="s">
        <v>2</v>
      </c>
      <c r="K346" s="64"/>
      <c r="L346" s="64"/>
      <c r="M346" s="65"/>
      <c r="N346" s="2"/>
      <c r="V346" s="73"/>
    </row>
    <row r="347" spans="1:22" ht="13.8" thickBot="1">
      <c r="A347" s="325"/>
      <c r="B347" s="12"/>
      <c r="C347" s="12"/>
      <c r="D347" s="4"/>
      <c r="E347" s="12"/>
      <c r="F347" s="12"/>
      <c r="G347" s="272"/>
      <c r="H347" s="273"/>
      <c r="I347" s="274"/>
      <c r="J347" s="61" t="s">
        <v>2</v>
      </c>
      <c r="K347" s="61"/>
      <c r="L347" s="61"/>
      <c r="M347" s="62"/>
      <c r="N347" s="2"/>
      <c r="V347" s="73">
        <f>G347</f>
        <v>0</v>
      </c>
    </row>
    <row r="348" spans="1:22" ht="21" thickBot="1">
      <c r="A348" s="325"/>
      <c r="B348" s="78" t="s">
        <v>325</v>
      </c>
      <c r="C348" s="78" t="s">
        <v>327</v>
      </c>
      <c r="D348" s="78" t="s">
        <v>23</v>
      </c>
      <c r="E348" s="321" t="s">
        <v>329</v>
      </c>
      <c r="F348" s="321"/>
      <c r="G348" s="275"/>
      <c r="H348" s="276"/>
      <c r="I348" s="277"/>
      <c r="J348" s="17" t="s">
        <v>1</v>
      </c>
      <c r="K348" s="18"/>
      <c r="L348" s="18"/>
      <c r="M348" s="19"/>
      <c r="N348" s="2"/>
      <c r="V348" s="73"/>
    </row>
    <row r="349" spans="1:22" ht="13.8" thickBot="1">
      <c r="A349" s="326"/>
      <c r="B349" s="13"/>
      <c r="C349" s="13"/>
      <c r="D349" s="14"/>
      <c r="E349" s="15" t="s">
        <v>4</v>
      </c>
      <c r="F349" s="16"/>
      <c r="G349" s="267"/>
      <c r="H349" s="268"/>
      <c r="I349" s="269"/>
      <c r="J349" s="17" t="s">
        <v>0</v>
      </c>
      <c r="K349" s="18"/>
      <c r="L349" s="18"/>
      <c r="M349" s="19"/>
      <c r="N349" s="2"/>
      <c r="V349" s="73"/>
    </row>
    <row r="350" spans="1:22" ht="21.6" thickTop="1" thickBot="1">
      <c r="A350" s="322">
        <f>A346+1</f>
        <v>84</v>
      </c>
      <c r="B350" s="87" t="s">
        <v>324</v>
      </c>
      <c r="C350" s="87" t="s">
        <v>326</v>
      </c>
      <c r="D350" s="87" t="s">
        <v>24</v>
      </c>
      <c r="E350" s="270" t="s">
        <v>328</v>
      </c>
      <c r="F350" s="270"/>
      <c r="G350" s="270" t="s">
        <v>319</v>
      </c>
      <c r="H350" s="271"/>
      <c r="I350" s="86"/>
      <c r="J350" s="63" t="s">
        <v>2</v>
      </c>
      <c r="K350" s="64"/>
      <c r="L350" s="64"/>
      <c r="M350" s="65"/>
      <c r="N350" s="2"/>
      <c r="V350" s="73"/>
    </row>
    <row r="351" spans="1:22" ht="13.8" thickBot="1">
      <c r="A351" s="325"/>
      <c r="B351" s="12"/>
      <c r="C351" s="12"/>
      <c r="D351" s="4"/>
      <c r="E351" s="12"/>
      <c r="F351" s="12"/>
      <c r="G351" s="272"/>
      <c r="H351" s="273"/>
      <c r="I351" s="274"/>
      <c r="J351" s="61" t="s">
        <v>2</v>
      </c>
      <c r="K351" s="61"/>
      <c r="L351" s="61"/>
      <c r="M351" s="62"/>
      <c r="N351" s="2"/>
      <c r="V351" s="73">
        <f>G351</f>
        <v>0</v>
      </c>
    </row>
    <row r="352" spans="1:22" ht="21" thickBot="1">
      <c r="A352" s="325"/>
      <c r="B352" s="78" t="s">
        <v>325</v>
      </c>
      <c r="C352" s="78" t="s">
        <v>327</v>
      </c>
      <c r="D352" s="78" t="s">
        <v>23</v>
      </c>
      <c r="E352" s="321" t="s">
        <v>329</v>
      </c>
      <c r="F352" s="321"/>
      <c r="G352" s="275"/>
      <c r="H352" s="276"/>
      <c r="I352" s="277"/>
      <c r="J352" s="17" t="s">
        <v>1</v>
      </c>
      <c r="K352" s="18"/>
      <c r="L352" s="18"/>
      <c r="M352" s="19"/>
      <c r="N352" s="2"/>
      <c r="V352" s="73"/>
    </row>
    <row r="353" spans="1:22" ht="13.8" thickBot="1">
      <c r="A353" s="326"/>
      <c r="B353" s="13"/>
      <c r="C353" s="13"/>
      <c r="D353" s="14"/>
      <c r="E353" s="15" t="s">
        <v>4</v>
      </c>
      <c r="F353" s="16"/>
      <c r="G353" s="267"/>
      <c r="H353" s="268"/>
      <c r="I353" s="269"/>
      <c r="J353" s="17" t="s">
        <v>0</v>
      </c>
      <c r="K353" s="18"/>
      <c r="L353" s="18"/>
      <c r="M353" s="19"/>
      <c r="N353" s="2"/>
      <c r="V353" s="73"/>
    </row>
    <row r="354" spans="1:22" ht="21.6" thickTop="1" thickBot="1">
      <c r="A354" s="322">
        <f>A350+1</f>
        <v>85</v>
      </c>
      <c r="B354" s="87" t="s">
        <v>324</v>
      </c>
      <c r="C354" s="87" t="s">
        <v>326</v>
      </c>
      <c r="D354" s="87" t="s">
        <v>24</v>
      </c>
      <c r="E354" s="270" t="s">
        <v>328</v>
      </c>
      <c r="F354" s="270"/>
      <c r="G354" s="270" t="s">
        <v>319</v>
      </c>
      <c r="H354" s="271"/>
      <c r="I354" s="86"/>
      <c r="J354" s="63" t="s">
        <v>2</v>
      </c>
      <c r="K354" s="64"/>
      <c r="L354" s="64"/>
      <c r="M354" s="65"/>
      <c r="N354" s="2"/>
      <c r="V354" s="73"/>
    </row>
    <row r="355" spans="1:22" ht="13.8" thickBot="1">
      <c r="A355" s="325"/>
      <c r="B355" s="12"/>
      <c r="C355" s="12"/>
      <c r="D355" s="4"/>
      <c r="E355" s="12"/>
      <c r="F355" s="12"/>
      <c r="G355" s="272"/>
      <c r="H355" s="273"/>
      <c r="I355" s="274"/>
      <c r="J355" s="61" t="s">
        <v>2</v>
      </c>
      <c r="K355" s="61"/>
      <c r="L355" s="61"/>
      <c r="M355" s="62"/>
      <c r="N355" s="2"/>
      <c r="V355" s="73">
        <f>G355</f>
        <v>0</v>
      </c>
    </row>
    <row r="356" spans="1:22" ht="21" thickBot="1">
      <c r="A356" s="325"/>
      <c r="B356" s="78" t="s">
        <v>325</v>
      </c>
      <c r="C356" s="78" t="s">
        <v>327</v>
      </c>
      <c r="D356" s="78" t="s">
        <v>23</v>
      </c>
      <c r="E356" s="321" t="s">
        <v>329</v>
      </c>
      <c r="F356" s="321"/>
      <c r="G356" s="275"/>
      <c r="H356" s="276"/>
      <c r="I356" s="277"/>
      <c r="J356" s="17" t="s">
        <v>1</v>
      </c>
      <c r="K356" s="18"/>
      <c r="L356" s="18"/>
      <c r="M356" s="19"/>
      <c r="N356" s="2"/>
      <c r="V356" s="73"/>
    </row>
    <row r="357" spans="1:22" ht="13.8" thickBot="1">
      <c r="A357" s="326"/>
      <c r="B357" s="13"/>
      <c r="C357" s="13"/>
      <c r="D357" s="14"/>
      <c r="E357" s="15" t="s">
        <v>4</v>
      </c>
      <c r="F357" s="16"/>
      <c r="G357" s="267"/>
      <c r="H357" s="268"/>
      <c r="I357" s="269"/>
      <c r="J357" s="17" t="s">
        <v>0</v>
      </c>
      <c r="K357" s="18"/>
      <c r="L357" s="18"/>
      <c r="M357" s="19"/>
      <c r="N357" s="2"/>
      <c r="V357" s="73"/>
    </row>
    <row r="358" spans="1:22" ht="21.6" thickTop="1" thickBot="1">
      <c r="A358" s="322">
        <f>A354+1</f>
        <v>86</v>
      </c>
      <c r="B358" s="87" t="s">
        <v>324</v>
      </c>
      <c r="C358" s="87" t="s">
        <v>326</v>
      </c>
      <c r="D358" s="87" t="s">
        <v>24</v>
      </c>
      <c r="E358" s="270" t="s">
        <v>328</v>
      </c>
      <c r="F358" s="270"/>
      <c r="G358" s="270" t="s">
        <v>319</v>
      </c>
      <c r="H358" s="271"/>
      <c r="I358" s="86"/>
      <c r="J358" s="63" t="s">
        <v>2</v>
      </c>
      <c r="K358" s="64"/>
      <c r="L358" s="64"/>
      <c r="M358" s="65"/>
      <c r="N358" s="2"/>
      <c r="V358" s="73"/>
    </row>
    <row r="359" spans="1:22" ht="13.8" thickBot="1">
      <c r="A359" s="325"/>
      <c r="B359" s="12"/>
      <c r="C359" s="12"/>
      <c r="D359" s="4"/>
      <c r="E359" s="12"/>
      <c r="F359" s="12"/>
      <c r="G359" s="272"/>
      <c r="H359" s="273"/>
      <c r="I359" s="274"/>
      <c r="J359" s="61" t="s">
        <v>2</v>
      </c>
      <c r="K359" s="61"/>
      <c r="L359" s="61"/>
      <c r="M359" s="62"/>
      <c r="N359" s="2"/>
      <c r="V359" s="73">
        <f>G359</f>
        <v>0</v>
      </c>
    </row>
    <row r="360" spans="1:22" ht="21" thickBot="1">
      <c r="A360" s="325"/>
      <c r="B360" s="78" t="s">
        <v>325</v>
      </c>
      <c r="C360" s="78" t="s">
        <v>327</v>
      </c>
      <c r="D360" s="78" t="s">
        <v>23</v>
      </c>
      <c r="E360" s="321" t="s">
        <v>329</v>
      </c>
      <c r="F360" s="321"/>
      <c r="G360" s="275"/>
      <c r="H360" s="276"/>
      <c r="I360" s="277"/>
      <c r="J360" s="17" t="s">
        <v>1</v>
      </c>
      <c r="K360" s="18"/>
      <c r="L360" s="18"/>
      <c r="M360" s="19"/>
      <c r="N360" s="2"/>
      <c r="V360" s="73"/>
    </row>
    <row r="361" spans="1:22" ht="13.8" thickBot="1">
      <c r="A361" s="326"/>
      <c r="B361" s="13"/>
      <c r="C361" s="13"/>
      <c r="D361" s="14"/>
      <c r="E361" s="15" t="s">
        <v>4</v>
      </c>
      <c r="F361" s="16"/>
      <c r="G361" s="267"/>
      <c r="H361" s="268"/>
      <c r="I361" s="269"/>
      <c r="J361" s="17" t="s">
        <v>0</v>
      </c>
      <c r="K361" s="18"/>
      <c r="L361" s="18"/>
      <c r="M361" s="19"/>
      <c r="N361" s="2"/>
      <c r="V361" s="73"/>
    </row>
    <row r="362" spans="1:22" ht="21.6" thickTop="1" thickBot="1">
      <c r="A362" s="322">
        <f>A358+1</f>
        <v>87</v>
      </c>
      <c r="B362" s="87" t="s">
        <v>324</v>
      </c>
      <c r="C362" s="87" t="s">
        <v>326</v>
      </c>
      <c r="D362" s="87" t="s">
        <v>24</v>
      </c>
      <c r="E362" s="270" t="s">
        <v>328</v>
      </c>
      <c r="F362" s="270"/>
      <c r="G362" s="270" t="s">
        <v>319</v>
      </c>
      <c r="H362" s="271"/>
      <c r="I362" s="86"/>
      <c r="J362" s="63" t="s">
        <v>2</v>
      </c>
      <c r="K362" s="64"/>
      <c r="L362" s="64"/>
      <c r="M362" s="65"/>
      <c r="N362" s="2"/>
      <c r="V362" s="73"/>
    </row>
    <row r="363" spans="1:22" ht="13.8" thickBot="1">
      <c r="A363" s="325"/>
      <c r="B363" s="12"/>
      <c r="C363" s="12"/>
      <c r="D363" s="4"/>
      <c r="E363" s="12"/>
      <c r="F363" s="12"/>
      <c r="G363" s="272"/>
      <c r="H363" s="273"/>
      <c r="I363" s="274"/>
      <c r="J363" s="61" t="s">
        <v>2</v>
      </c>
      <c r="K363" s="61"/>
      <c r="L363" s="61"/>
      <c r="M363" s="62"/>
      <c r="N363" s="2"/>
      <c r="V363" s="73">
        <f>G363</f>
        <v>0</v>
      </c>
    </row>
    <row r="364" spans="1:22" ht="21" thickBot="1">
      <c r="A364" s="325"/>
      <c r="B364" s="78" t="s">
        <v>325</v>
      </c>
      <c r="C364" s="78" t="s">
        <v>327</v>
      </c>
      <c r="D364" s="78" t="s">
        <v>23</v>
      </c>
      <c r="E364" s="321" t="s">
        <v>329</v>
      </c>
      <c r="F364" s="321"/>
      <c r="G364" s="275"/>
      <c r="H364" s="276"/>
      <c r="I364" s="277"/>
      <c r="J364" s="17" t="s">
        <v>1</v>
      </c>
      <c r="K364" s="18"/>
      <c r="L364" s="18"/>
      <c r="M364" s="19"/>
      <c r="N364" s="2"/>
      <c r="V364" s="73"/>
    </row>
    <row r="365" spans="1:22" ht="13.8" thickBot="1">
      <c r="A365" s="326"/>
      <c r="B365" s="13"/>
      <c r="C365" s="13"/>
      <c r="D365" s="14"/>
      <c r="E365" s="15" t="s">
        <v>4</v>
      </c>
      <c r="F365" s="16"/>
      <c r="G365" s="267"/>
      <c r="H365" s="268"/>
      <c r="I365" s="269"/>
      <c r="J365" s="17" t="s">
        <v>0</v>
      </c>
      <c r="K365" s="18"/>
      <c r="L365" s="18"/>
      <c r="M365" s="19"/>
      <c r="N365" s="2"/>
      <c r="V365" s="73"/>
    </row>
    <row r="366" spans="1:22" ht="21.6" thickTop="1" thickBot="1">
      <c r="A366" s="322">
        <f>A362+1</f>
        <v>88</v>
      </c>
      <c r="B366" s="87" t="s">
        <v>324</v>
      </c>
      <c r="C366" s="87" t="s">
        <v>326</v>
      </c>
      <c r="D366" s="87" t="s">
        <v>24</v>
      </c>
      <c r="E366" s="270" t="s">
        <v>328</v>
      </c>
      <c r="F366" s="270"/>
      <c r="G366" s="270" t="s">
        <v>319</v>
      </c>
      <c r="H366" s="271"/>
      <c r="I366" s="86"/>
      <c r="J366" s="63" t="s">
        <v>2</v>
      </c>
      <c r="K366" s="64"/>
      <c r="L366" s="64"/>
      <c r="M366" s="65"/>
      <c r="N366" s="2"/>
      <c r="V366" s="73"/>
    </row>
    <row r="367" spans="1:22" ht="13.8" thickBot="1">
      <c r="A367" s="325"/>
      <c r="B367" s="12"/>
      <c r="C367" s="12"/>
      <c r="D367" s="4"/>
      <c r="E367" s="12"/>
      <c r="F367" s="12"/>
      <c r="G367" s="272"/>
      <c r="H367" s="273"/>
      <c r="I367" s="274"/>
      <c r="J367" s="61" t="s">
        <v>2</v>
      </c>
      <c r="K367" s="61"/>
      <c r="L367" s="61"/>
      <c r="M367" s="62"/>
      <c r="N367" s="2"/>
      <c r="V367" s="73">
        <f>G367</f>
        <v>0</v>
      </c>
    </row>
    <row r="368" spans="1:22" ht="21" thickBot="1">
      <c r="A368" s="325"/>
      <c r="B368" s="78" t="s">
        <v>325</v>
      </c>
      <c r="C368" s="78" t="s">
        <v>327</v>
      </c>
      <c r="D368" s="78" t="s">
        <v>23</v>
      </c>
      <c r="E368" s="321" t="s">
        <v>329</v>
      </c>
      <c r="F368" s="321"/>
      <c r="G368" s="275"/>
      <c r="H368" s="276"/>
      <c r="I368" s="277"/>
      <c r="J368" s="17" t="s">
        <v>1</v>
      </c>
      <c r="K368" s="18"/>
      <c r="L368" s="18"/>
      <c r="M368" s="19"/>
      <c r="N368" s="2"/>
      <c r="V368" s="73"/>
    </row>
    <row r="369" spans="1:22" ht="13.8" thickBot="1">
      <c r="A369" s="326"/>
      <c r="B369" s="13"/>
      <c r="C369" s="13"/>
      <c r="D369" s="14"/>
      <c r="E369" s="15" t="s">
        <v>4</v>
      </c>
      <c r="F369" s="16"/>
      <c r="G369" s="267"/>
      <c r="H369" s="268"/>
      <c r="I369" s="269"/>
      <c r="J369" s="17" t="s">
        <v>0</v>
      </c>
      <c r="K369" s="18"/>
      <c r="L369" s="18"/>
      <c r="M369" s="19"/>
      <c r="N369" s="2"/>
      <c r="V369" s="73"/>
    </row>
    <row r="370" spans="1:22" ht="21.6" thickTop="1" thickBot="1">
      <c r="A370" s="322">
        <f>A366+1</f>
        <v>89</v>
      </c>
      <c r="B370" s="87" t="s">
        <v>324</v>
      </c>
      <c r="C370" s="87" t="s">
        <v>326</v>
      </c>
      <c r="D370" s="87" t="s">
        <v>24</v>
      </c>
      <c r="E370" s="270" t="s">
        <v>328</v>
      </c>
      <c r="F370" s="270"/>
      <c r="G370" s="270" t="s">
        <v>319</v>
      </c>
      <c r="H370" s="271"/>
      <c r="I370" s="86"/>
      <c r="J370" s="63" t="s">
        <v>2</v>
      </c>
      <c r="K370" s="64"/>
      <c r="L370" s="64"/>
      <c r="M370" s="65"/>
      <c r="N370" s="2"/>
      <c r="V370" s="73"/>
    </row>
    <row r="371" spans="1:22" ht="13.8" thickBot="1">
      <c r="A371" s="325"/>
      <c r="B371" s="12"/>
      <c r="C371" s="12"/>
      <c r="D371" s="4"/>
      <c r="E371" s="12"/>
      <c r="F371" s="12"/>
      <c r="G371" s="272"/>
      <c r="H371" s="273"/>
      <c r="I371" s="274"/>
      <c r="J371" s="61" t="s">
        <v>2</v>
      </c>
      <c r="K371" s="61"/>
      <c r="L371" s="61"/>
      <c r="M371" s="62"/>
      <c r="N371" s="2"/>
      <c r="V371" s="73">
        <f>G371</f>
        <v>0</v>
      </c>
    </row>
    <row r="372" spans="1:22" ht="21" thickBot="1">
      <c r="A372" s="325"/>
      <c r="B372" s="78" t="s">
        <v>325</v>
      </c>
      <c r="C372" s="78" t="s">
        <v>327</v>
      </c>
      <c r="D372" s="78" t="s">
        <v>23</v>
      </c>
      <c r="E372" s="321" t="s">
        <v>329</v>
      </c>
      <c r="F372" s="321"/>
      <c r="G372" s="275"/>
      <c r="H372" s="276"/>
      <c r="I372" s="277"/>
      <c r="J372" s="17" t="s">
        <v>1</v>
      </c>
      <c r="K372" s="18"/>
      <c r="L372" s="18"/>
      <c r="M372" s="19"/>
      <c r="N372" s="2"/>
      <c r="V372" s="73"/>
    </row>
    <row r="373" spans="1:22" ht="13.8" thickBot="1">
      <c r="A373" s="326"/>
      <c r="B373" s="13"/>
      <c r="C373" s="13"/>
      <c r="D373" s="14"/>
      <c r="E373" s="15" t="s">
        <v>4</v>
      </c>
      <c r="F373" s="16"/>
      <c r="G373" s="267"/>
      <c r="H373" s="268"/>
      <c r="I373" s="269"/>
      <c r="J373" s="17" t="s">
        <v>0</v>
      </c>
      <c r="K373" s="18"/>
      <c r="L373" s="18"/>
      <c r="M373" s="19"/>
      <c r="N373" s="2"/>
      <c r="V373" s="73"/>
    </row>
    <row r="374" spans="1:22" ht="21.6" thickTop="1" thickBot="1">
      <c r="A374" s="322">
        <f>A370+1</f>
        <v>90</v>
      </c>
      <c r="B374" s="87" t="s">
        <v>324</v>
      </c>
      <c r="C374" s="87" t="s">
        <v>326</v>
      </c>
      <c r="D374" s="87" t="s">
        <v>24</v>
      </c>
      <c r="E374" s="270" t="s">
        <v>328</v>
      </c>
      <c r="F374" s="270"/>
      <c r="G374" s="270" t="s">
        <v>319</v>
      </c>
      <c r="H374" s="271"/>
      <c r="I374" s="86"/>
      <c r="J374" s="63" t="s">
        <v>2</v>
      </c>
      <c r="K374" s="64"/>
      <c r="L374" s="64"/>
      <c r="M374" s="65"/>
      <c r="N374" s="2"/>
      <c r="V374" s="73"/>
    </row>
    <row r="375" spans="1:22" ht="13.8" thickBot="1">
      <c r="A375" s="325"/>
      <c r="B375" s="12"/>
      <c r="C375" s="12"/>
      <c r="D375" s="4"/>
      <c r="E375" s="12"/>
      <c r="F375" s="12"/>
      <c r="G375" s="272"/>
      <c r="H375" s="273"/>
      <c r="I375" s="274"/>
      <c r="J375" s="61" t="s">
        <v>2</v>
      </c>
      <c r="K375" s="61"/>
      <c r="L375" s="61"/>
      <c r="M375" s="62"/>
      <c r="N375" s="2"/>
      <c r="V375" s="73">
        <f>G375</f>
        <v>0</v>
      </c>
    </row>
    <row r="376" spans="1:22" ht="21" thickBot="1">
      <c r="A376" s="325"/>
      <c r="B376" s="78" t="s">
        <v>325</v>
      </c>
      <c r="C376" s="78" t="s">
        <v>327</v>
      </c>
      <c r="D376" s="78" t="s">
        <v>23</v>
      </c>
      <c r="E376" s="321" t="s">
        <v>329</v>
      </c>
      <c r="F376" s="321"/>
      <c r="G376" s="275"/>
      <c r="H376" s="276"/>
      <c r="I376" s="277"/>
      <c r="J376" s="17" t="s">
        <v>1</v>
      </c>
      <c r="K376" s="18"/>
      <c r="L376" s="18"/>
      <c r="M376" s="19"/>
      <c r="N376" s="2"/>
      <c r="V376" s="73"/>
    </row>
    <row r="377" spans="1:22" ht="13.8" thickBot="1">
      <c r="A377" s="326"/>
      <c r="B377" s="13"/>
      <c r="C377" s="13"/>
      <c r="D377" s="14"/>
      <c r="E377" s="15" t="s">
        <v>4</v>
      </c>
      <c r="F377" s="16"/>
      <c r="G377" s="267"/>
      <c r="H377" s="268"/>
      <c r="I377" s="269"/>
      <c r="J377" s="17" t="s">
        <v>0</v>
      </c>
      <c r="K377" s="18"/>
      <c r="L377" s="18"/>
      <c r="M377" s="19"/>
      <c r="N377" s="2"/>
      <c r="V377" s="73"/>
    </row>
    <row r="378" spans="1:22" ht="21.6" thickTop="1" thickBot="1">
      <c r="A378" s="322">
        <f>A374+1</f>
        <v>91</v>
      </c>
      <c r="B378" s="87" t="s">
        <v>324</v>
      </c>
      <c r="C378" s="87" t="s">
        <v>326</v>
      </c>
      <c r="D378" s="87" t="s">
        <v>24</v>
      </c>
      <c r="E378" s="270" t="s">
        <v>328</v>
      </c>
      <c r="F378" s="270"/>
      <c r="G378" s="270" t="s">
        <v>319</v>
      </c>
      <c r="H378" s="271"/>
      <c r="I378" s="86"/>
      <c r="J378" s="63" t="s">
        <v>2</v>
      </c>
      <c r="K378" s="64"/>
      <c r="L378" s="64"/>
      <c r="M378" s="65"/>
      <c r="N378" s="2"/>
      <c r="V378" s="73"/>
    </row>
    <row r="379" spans="1:22" ht="13.8" thickBot="1">
      <c r="A379" s="325"/>
      <c r="B379" s="12"/>
      <c r="C379" s="12"/>
      <c r="D379" s="4"/>
      <c r="E379" s="12"/>
      <c r="F379" s="12"/>
      <c r="G379" s="272"/>
      <c r="H379" s="273"/>
      <c r="I379" s="274"/>
      <c r="J379" s="61" t="s">
        <v>2</v>
      </c>
      <c r="K379" s="61"/>
      <c r="L379" s="61"/>
      <c r="M379" s="62"/>
      <c r="N379" s="2"/>
      <c r="V379" s="73">
        <f>G379</f>
        <v>0</v>
      </c>
    </row>
    <row r="380" spans="1:22" ht="21" thickBot="1">
      <c r="A380" s="325"/>
      <c r="B380" s="78" t="s">
        <v>325</v>
      </c>
      <c r="C380" s="78" t="s">
        <v>327</v>
      </c>
      <c r="D380" s="78" t="s">
        <v>23</v>
      </c>
      <c r="E380" s="321" t="s">
        <v>329</v>
      </c>
      <c r="F380" s="321"/>
      <c r="G380" s="275"/>
      <c r="H380" s="276"/>
      <c r="I380" s="277"/>
      <c r="J380" s="17" t="s">
        <v>1</v>
      </c>
      <c r="K380" s="18"/>
      <c r="L380" s="18"/>
      <c r="M380" s="19"/>
      <c r="N380" s="2"/>
      <c r="V380" s="73"/>
    </row>
    <row r="381" spans="1:22" ht="13.8" thickBot="1">
      <c r="A381" s="326"/>
      <c r="B381" s="13"/>
      <c r="C381" s="13"/>
      <c r="D381" s="14"/>
      <c r="E381" s="15" t="s">
        <v>4</v>
      </c>
      <c r="F381" s="16"/>
      <c r="G381" s="267"/>
      <c r="H381" s="268"/>
      <c r="I381" s="269"/>
      <c r="J381" s="17" t="s">
        <v>0</v>
      </c>
      <c r="K381" s="18"/>
      <c r="L381" s="18"/>
      <c r="M381" s="19"/>
      <c r="N381" s="2"/>
      <c r="V381" s="73"/>
    </row>
    <row r="382" spans="1:22" ht="21.6" thickTop="1" thickBot="1">
      <c r="A382" s="322">
        <f>A378+1</f>
        <v>92</v>
      </c>
      <c r="B382" s="87" t="s">
        <v>324</v>
      </c>
      <c r="C382" s="87" t="s">
        <v>326</v>
      </c>
      <c r="D382" s="87" t="s">
        <v>24</v>
      </c>
      <c r="E382" s="270" t="s">
        <v>328</v>
      </c>
      <c r="F382" s="270"/>
      <c r="G382" s="270" t="s">
        <v>319</v>
      </c>
      <c r="H382" s="271"/>
      <c r="I382" s="86"/>
      <c r="J382" s="63" t="s">
        <v>2</v>
      </c>
      <c r="K382" s="64"/>
      <c r="L382" s="64"/>
      <c r="M382" s="65"/>
      <c r="N382" s="2"/>
      <c r="V382" s="73"/>
    </row>
    <row r="383" spans="1:22" ht="13.8" thickBot="1">
      <c r="A383" s="325"/>
      <c r="B383" s="12"/>
      <c r="C383" s="12"/>
      <c r="D383" s="4"/>
      <c r="E383" s="12"/>
      <c r="F383" s="12"/>
      <c r="G383" s="272"/>
      <c r="H383" s="273"/>
      <c r="I383" s="274"/>
      <c r="J383" s="61" t="s">
        <v>2</v>
      </c>
      <c r="K383" s="61"/>
      <c r="L383" s="61"/>
      <c r="M383" s="62"/>
      <c r="N383" s="2"/>
      <c r="V383" s="73">
        <f>G383</f>
        <v>0</v>
      </c>
    </row>
    <row r="384" spans="1:22" ht="21" thickBot="1">
      <c r="A384" s="325"/>
      <c r="B384" s="78" t="s">
        <v>325</v>
      </c>
      <c r="C384" s="78" t="s">
        <v>327</v>
      </c>
      <c r="D384" s="78" t="s">
        <v>23</v>
      </c>
      <c r="E384" s="321" t="s">
        <v>329</v>
      </c>
      <c r="F384" s="321"/>
      <c r="G384" s="275"/>
      <c r="H384" s="276"/>
      <c r="I384" s="277"/>
      <c r="J384" s="17" t="s">
        <v>1</v>
      </c>
      <c r="K384" s="18"/>
      <c r="L384" s="18"/>
      <c r="M384" s="19"/>
      <c r="N384" s="2"/>
      <c r="V384" s="73"/>
    </row>
    <row r="385" spans="1:22" ht="13.8" thickBot="1">
      <c r="A385" s="326"/>
      <c r="B385" s="13"/>
      <c r="C385" s="13"/>
      <c r="D385" s="14"/>
      <c r="E385" s="15" t="s">
        <v>4</v>
      </c>
      <c r="F385" s="16"/>
      <c r="G385" s="267"/>
      <c r="H385" s="268"/>
      <c r="I385" s="269"/>
      <c r="J385" s="17" t="s">
        <v>0</v>
      </c>
      <c r="K385" s="18"/>
      <c r="L385" s="18"/>
      <c r="M385" s="19"/>
      <c r="N385" s="2"/>
      <c r="V385" s="73"/>
    </row>
    <row r="386" spans="1:22" ht="21.6" thickTop="1" thickBot="1">
      <c r="A386" s="322">
        <f>A382+1</f>
        <v>93</v>
      </c>
      <c r="B386" s="87" t="s">
        <v>324</v>
      </c>
      <c r="C386" s="87" t="s">
        <v>326</v>
      </c>
      <c r="D386" s="87" t="s">
        <v>24</v>
      </c>
      <c r="E386" s="270" t="s">
        <v>328</v>
      </c>
      <c r="F386" s="270"/>
      <c r="G386" s="270" t="s">
        <v>319</v>
      </c>
      <c r="H386" s="271"/>
      <c r="I386" s="86"/>
      <c r="J386" s="63" t="s">
        <v>2</v>
      </c>
      <c r="K386" s="64"/>
      <c r="L386" s="64"/>
      <c r="M386" s="65"/>
      <c r="N386" s="2"/>
      <c r="V386" s="73"/>
    </row>
    <row r="387" spans="1:22" ht="13.8" thickBot="1">
      <c r="A387" s="325"/>
      <c r="B387" s="12"/>
      <c r="C387" s="12"/>
      <c r="D387" s="4"/>
      <c r="E387" s="12"/>
      <c r="F387" s="12"/>
      <c r="G387" s="272"/>
      <c r="H387" s="273"/>
      <c r="I387" s="274"/>
      <c r="J387" s="61" t="s">
        <v>2</v>
      </c>
      <c r="K387" s="61"/>
      <c r="L387" s="61"/>
      <c r="M387" s="62"/>
      <c r="N387" s="2"/>
      <c r="V387" s="73">
        <f>G387</f>
        <v>0</v>
      </c>
    </row>
    <row r="388" spans="1:22" ht="21" thickBot="1">
      <c r="A388" s="325"/>
      <c r="B388" s="78" t="s">
        <v>325</v>
      </c>
      <c r="C388" s="78" t="s">
        <v>327</v>
      </c>
      <c r="D388" s="78" t="s">
        <v>23</v>
      </c>
      <c r="E388" s="321" t="s">
        <v>329</v>
      </c>
      <c r="F388" s="321"/>
      <c r="G388" s="275"/>
      <c r="H388" s="276"/>
      <c r="I388" s="277"/>
      <c r="J388" s="17" t="s">
        <v>1</v>
      </c>
      <c r="K388" s="18"/>
      <c r="L388" s="18"/>
      <c r="M388" s="19"/>
      <c r="N388" s="2"/>
      <c r="V388" s="73"/>
    </row>
    <row r="389" spans="1:22" ht="13.8" thickBot="1">
      <c r="A389" s="326"/>
      <c r="B389" s="13"/>
      <c r="C389" s="13"/>
      <c r="D389" s="14"/>
      <c r="E389" s="15" t="s">
        <v>4</v>
      </c>
      <c r="F389" s="16"/>
      <c r="G389" s="267"/>
      <c r="H389" s="268"/>
      <c r="I389" s="269"/>
      <c r="J389" s="17" t="s">
        <v>0</v>
      </c>
      <c r="K389" s="18"/>
      <c r="L389" s="18"/>
      <c r="M389" s="19"/>
      <c r="N389" s="2"/>
      <c r="V389" s="73"/>
    </row>
    <row r="390" spans="1:22" ht="21.6" thickTop="1" thickBot="1">
      <c r="A390" s="322">
        <f>A386+1</f>
        <v>94</v>
      </c>
      <c r="B390" s="87" t="s">
        <v>324</v>
      </c>
      <c r="C390" s="87" t="s">
        <v>326</v>
      </c>
      <c r="D390" s="87" t="s">
        <v>24</v>
      </c>
      <c r="E390" s="270" t="s">
        <v>328</v>
      </c>
      <c r="F390" s="270"/>
      <c r="G390" s="270" t="s">
        <v>319</v>
      </c>
      <c r="H390" s="271"/>
      <c r="I390" s="86"/>
      <c r="J390" s="63" t="s">
        <v>2</v>
      </c>
      <c r="K390" s="64"/>
      <c r="L390" s="64"/>
      <c r="M390" s="65"/>
      <c r="N390" s="2"/>
      <c r="V390" s="73"/>
    </row>
    <row r="391" spans="1:22" ht="13.8" thickBot="1">
      <c r="A391" s="325"/>
      <c r="B391" s="12"/>
      <c r="C391" s="12"/>
      <c r="D391" s="4"/>
      <c r="E391" s="12"/>
      <c r="F391" s="12"/>
      <c r="G391" s="272"/>
      <c r="H391" s="273"/>
      <c r="I391" s="274"/>
      <c r="J391" s="61" t="s">
        <v>2</v>
      </c>
      <c r="K391" s="61"/>
      <c r="L391" s="61"/>
      <c r="M391" s="62"/>
      <c r="N391" s="2"/>
      <c r="V391" s="73">
        <f>G391</f>
        <v>0</v>
      </c>
    </row>
    <row r="392" spans="1:22" ht="21" thickBot="1">
      <c r="A392" s="325"/>
      <c r="B392" s="78" t="s">
        <v>325</v>
      </c>
      <c r="C392" s="78" t="s">
        <v>327</v>
      </c>
      <c r="D392" s="78" t="s">
        <v>23</v>
      </c>
      <c r="E392" s="321" t="s">
        <v>329</v>
      </c>
      <c r="F392" s="321"/>
      <c r="G392" s="275"/>
      <c r="H392" s="276"/>
      <c r="I392" s="277"/>
      <c r="J392" s="17" t="s">
        <v>1</v>
      </c>
      <c r="K392" s="18"/>
      <c r="L392" s="18"/>
      <c r="M392" s="19"/>
      <c r="N392" s="2"/>
      <c r="V392" s="73"/>
    </row>
    <row r="393" spans="1:22" ht="13.8" thickBot="1">
      <c r="A393" s="326"/>
      <c r="B393" s="13"/>
      <c r="C393" s="13"/>
      <c r="D393" s="14"/>
      <c r="E393" s="15" t="s">
        <v>4</v>
      </c>
      <c r="F393" s="16"/>
      <c r="G393" s="267"/>
      <c r="H393" s="268"/>
      <c r="I393" s="269"/>
      <c r="J393" s="17" t="s">
        <v>0</v>
      </c>
      <c r="K393" s="18"/>
      <c r="L393" s="18"/>
      <c r="M393" s="19"/>
      <c r="N393" s="2"/>
      <c r="V393" s="73"/>
    </row>
    <row r="394" spans="1:22" ht="21.6" thickTop="1" thickBot="1">
      <c r="A394" s="322">
        <f>A390+1</f>
        <v>95</v>
      </c>
      <c r="B394" s="87" t="s">
        <v>324</v>
      </c>
      <c r="C394" s="87" t="s">
        <v>326</v>
      </c>
      <c r="D394" s="87" t="s">
        <v>24</v>
      </c>
      <c r="E394" s="270" t="s">
        <v>328</v>
      </c>
      <c r="F394" s="270"/>
      <c r="G394" s="270" t="s">
        <v>319</v>
      </c>
      <c r="H394" s="271"/>
      <c r="I394" s="86"/>
      <c r="J394" s="63" t="s">
        <v>2</v>
      </c>
      <c r="K394" s="64"/>
      <c r="L394" s="64"/>
      <c r="M394" s="65"/>
      <c r="N394" s="2"/>
      <c r="V394" s="73"/>
    </row>
    <row r="395" spans="1:22" ht="13.8" thickBot="1">
      <c r="A395" s="325"/>
      <c r="B395" s="12"/>
      <c r="C395" s="12"/>
      <c r="D395" s="4"/>
      <c r="E395" s="12"/>
      <c r="F395" s="12"/>
      <c r="G395" s="272"/>
      <c r="H395" s="273"/>
      <c r="I395" s="274"/>
      <c r="J395" s="61" t="s">
        <v>2</v>
      </c>
      <c r="K395" s="61"/>
      <c r="L395" s="61"/>
      <c r="M395" s="62"/>
      <c r="N395" s="2"/>
      <c r="V395" s="73">
        <f>G395</f>
        <v>0</v>
      </c>
    </row>
    <row r="396" spans="1:22" ht="21" thickBot="1">
      <c r="A396" s="325"/>
      <c r="B396" s="78" t="s">
        <v>325</v>
      </c>
      <c r="C396" s="78" t="s">
        <v>327</v>
      </c>
      <c r="D396" s="78" t="s">
        <v>23</v>
      </c>
      <c r="E396" s="321" t="s">
        <v>329</v>
      </c>
      <c r="F396" s="321"/>
      <c r="G396" s="275"/>
      <c r="H396" s="276"/>
      <c r="I396" s="277"/>
      <c r="J396" s="17" t="s">
        <v>1</v>
      </c>
      <c r="K396" s="18"/>
      <c r="L396" s="18"/>
      <c r="M396" s="19"/>
      <c r="N396" s="2"/>
      <c r="V396" s="73"/>
    </row>
    <row r="397" spans="1:22" ht="13.8" thickBot="1">
      <c r="A397" s="326"/>
      <c r="B397" s="13"/>
      <c r="C397" s="13"/>
      <c r="D397" s="14"/>
      <c r="E397" s="15" t="s">
        <v>4</v>
      </c>
      <c r="F397" s="16"/>
      <c r="G397" s="267"/>
      <c r="H397" s="268"/>
      <c r="I397" s="269"/>
      <c r="J397" s="17" t="s">
        <v>0</v>
      </c>
      <c r="K397" s="18"/>
      <c r="L397" s="18"/>
      <c r="M397" s="19"/>
      <c r="N397" s="2"/>
      <c r="V397" s="73"/>
    </row>
    <row r="398" spans="1:22" ht="21.6" thickTop="1" thickBot="1">
      <c r="A398" s="322">
        <f>A394+1</f>
        <v>96</v>
      </c>
      <c r="B398" s="87" t="s">
        <v>324</v>
      </c>
      <c r="C398" s="87" t="s">
        <v>326</v>
      </c>
      <c r="D398" s="87" t="s">
        <v>24</v>
      </c>
      <c r="E398" s="270" t="s">
        <v>328</v>
      </c>
      <c r="F398" s="270"/>
      <c r="G398" s="270" t="s">
        <v>319</v>
      </c>
      <c r="H398" s="271"/>
      <c r="I398" s="86"/>
      <c r="J398" s="63" t="s">
        <v>2</v>
      </c>
      <c r="K398" s="64"/>
      <c r="L398" s="64"/>
      <c r="M398" s="65"/>
      <c r="N398" s="2"/>
      <c r="V398" s="73"/>
    </row>
    <row r="399" spans="1:22" ht="13.8" thickBot="1">
      <c r="A399" s="325"/>
      <c r="B399" s="12"/>
      <c r="C399" s="12"/>
      <c r="D399" s="4"/>
      <c r="E399" s="12"/>
      <c r="F399" s="12"/>
      <c r="G399" s="272"/>
      <c r="H399" s="273"/>
      <c r="I399" s="274"/>
      <c r="J399" s="61" t="s">
        <v>2</v>
      </c>
      <c r="K399" s="61"/>
      <c r="L399" s="61"/>
      <c r="M399" s="62"/>
      <c r="N399" s="2"/>
      <c r="V399" s="73">
        <f>G399</f>
        <v>0</v>
      </c>
    </row>
    <row r="400" spans="1:22" ht="21" thickBot="1">
      <c r="A400" s="325"/>
      <c r="B400" s="78" t="s">
        <v>325</v>
      </c>
      <c r="C400" s="78" t="s">
        <v>327</v>
      </c>
      <c r="D400" s="78" t="s">
        <v>23</v>
      </c>
      <c r="E400" s="321" t="s">
        <v>329</v>
      </c>
      <c r="F400" s="321"/>
      <c r="G400" s="275"/>
      <c r="H400" s="276"/>
      <c r="I400" s="277"/>
      <c r="J400" s="17" t="s">
        <v>1</v>
      </c>
      <c r="K400" s="18"/>
      <c r="L400" s="18"/>
      <c r="M400" s="19"/>
      <c r="N400" s="2"/>
      <c r="V400" s="73"/>
    </row>
    <row r="401" spans="1:22" ht="13.8" thickBot="1">
      <c r="A401" s="326"/>
      <c r="B401" s="13"/>
      <c r="C401" s="13"/>
      <c r="D401" s="14"/>
      <c r="E401" s="15" t="s">
        <v>4</v>
      </c>
      <c r="F401" s="16"/>
      <c r="G401" s="267"/>
      <c r="H401" s="268"/>
      <c r="I401" s="269"/>
      <c r="J401" s="17" t="s">
        <v>0</v>
      </c>
      <c r="K401" s="18"/>
      <c r="L401" s="18"/>
      <c r="M401" s="19"/>
      <c r="N401" s="2"/>
      <c r="V401" s="73"/>
    </row>
    <row r="402" spans="1:22" ht="21.6" thickTop="1" thickBot="1">
      <c r="A402" s="322">
        <f>A398+1</f>
        <v>97</v>
      </c>
      <c r="B402" s="87" t="s">
        <v>324</v>
      </c>
      <c r="C402" s="87" t="s">
        <v>326</v>
      </c>
      <c r="D402" s="87" t="s">
        <v>24</v>
      </c>
      <c r="E402" s="270" t="s">
        <v>328</v>
      </c>
      <c r="F402" s="270"/>
      <c r="G402" s="270" t="s">
        <v>319</v>
      </c>
      <c r="H402" s="271"/>
      <c r="I402" s="86"/>
      <c r="J402" s="63" t="s">
        <v>2</v>
      </c>
      <c r="K402" s="64"/>
      <c r="L402" s="64"/>
      <c r="M402" s="65"/>
      <c r="N402" s="2"/>
      <c r="V402" s="73"/>
    </row>
    <row r="403" spans="1:22" ht="13.8" thickBot="1">
      <c r="A403" s="325"/>
      <c r="B403" s="12"/>
      <c r="C403" s="12"/>
      <c r="D403" s="4"/>
      <c r="E403" s="12"/>
      <c r="F403" s="12"/>
      <c r="G403" s="272"/>
      <c r="H403" s="273"/>
      <c r="I403" s="274"/>
      <c r="J403" s="61" t="s">
        <v>2</v>
      </c>
      <c r="K403" s="61"/>
      <c r="L403" s="61"/>
      <c r="M403" s="62"/>
      <c r="N403" s="2"/>
      <c r="V403" s="73">
        <f>G403</f>
        <v>0</v>
      </c>
    </row>
    <row r="404" spans="1:22" ht="21" thickBot="1">
      <c r="A404" s="325"/>
      <c r="B404" s="78" t="s">
        <v>325</v>
      </c>
      <c r="C404" s="78" t="s">
        <v>327</v>
      </c>
      <c r="D404" s="78" t="s">
        <v>23</v>
      </c>
      <c r="E404" s="321" t="s">
        <v>329</v>
      </c>
      <c r="F404" s="321"/>
      <c r="G404" s="275"/>
      <c r="H404" s="276"/>
      <c r="I404" s="277"/>
      <c r="J404" s="17" t="s">
        <v>1</v>
      </c>
      <c r="K404" s="18"/>
      <c r="L404" s="18"/>
      <c r="M404" s="19"/>
      <c r="N404" s="2"/>
      <c r="V404" s="73"/>
    </row>
    <row r="405" spans="1:22" ht="13.8" thickBot="1">
      <c r="A405" s="326"/>
      <c r="B405" s="13"/>
      <c r="C405" s="13"/>
      <c r="D405" s="14"/>
      <c r="E405" s="15" t="s">
        <v>4</v>
      </c>
      <c r="F405" s="16"/>
      <c r="G405" s="267"/>
      <c r="H405" s="268"/>
      <c r="I405" s="269"/>
      <c r="J405" s="17" t="s">
        <v>0</v>
      </c>
      <c r="K405" s="18"/>
      <c r="L405" s="18"/>
      <c r="M405" s="19"/>
      <c r="N405" s="2"/>
      <c r="V405" s="73"/>
    </row>
    <row r="406" spans="1:22" ht="21.6" thickTop="1" thickBot="1">
      <c r="A406" s="322">
        <f>A402+1</f>
        <v>98</v>
      </c>
      <c r="B406" s="87" t="s">
        <v>324</v>
      </c>
      <c r="C406" s="87" t="s">
        <v>326</v>
      </c>
      <c r="D406" s="87" t="s">
        <v>24</v>
      </c>
      <c r="E406" s="270" t="s">
        <v>328</v>
      </c>
      <c r="F406" s="270"/>
      <c r="G406" s="270" t="s">
        <v>319</v>
      </c>
      <c r="H406" s="271"/>
      <c r="I406" s="86"/>
      <c r="J406" s="63" t="s">
        <v>2</v>
      </c>
      <c r="K406" s="64"/>
      <c r="L406" s="64"/>
      <c r="M406" s="65"/>
      <c r="N406" s="2"/>
      <c r="V406" s="73"/>
    </row>
    <row r="407" spans="1:22" ht="13.8" thickBot="1">
      <c r="A407" s="325"/>
      <c r="B407" s="12"/>
      <c r="C407" s="12"/>
      <c r="D407" s="4"/>
      <c r="E407" s="12"/>
      <c r="F407" s="12"/>
      <c r="G407" s="272"/>
      <c r="H407" s="273"/>
      <c r="I407" s="274"/>
      <c r="J407" s="61" t="s">
        <v>2</v>
      </c>
      <c r="K407" s="61"/>
      <c r="L407" s="61"/>
      <c r="M407" s="62"/>
      <c r="N407" s="2"/>
      <c r="V407" s="73">
        <f>G407</f>
        <v>0</v>
      </c>
    </row>
    <row r="408" spans="1:22" ht="21" thickBot="1">
      <c r="A408" s="325"/>
      <c r="B408" s="78" t="s">
        <v>325</v>
      </c>
      <c r="C408" s="78" t="s">
        <v>327</v>
      </c>
      <c r="D408" s="78" t="s">
        <v>23</v>
      </c>
      <c r="E408" s="321" t="s">
        <v>329</v>
      </c>
      <c r="F408" s="321"/>
      <c r="G408" s="275"/>
      <c r="H408" s="276"/>
      <c r="I408" s="277"/>
      <c r="J408" s="17" t="s">
        <v>1</v>
      </c>
      <c r="K408" s="18"/>
      <c r="L408" s="18"/>
      <c r="M408" s="19"/>
      <c r="N408" s="2"/>
      <c r="V408" s="73"/>
    </row>
    <row r="409" spans="1:22" ht="13.8" thickBot="1">
      <c r="A409" s="326"/>
      <c r="B409" s="13"/>
      <c r="C409" s="13"/>
      <c r="D409" s="14"/>
      <c r="E409" s="15" t="s">
        <v>4</v>
      </c>
      <c r="F409" s="16"/>
      <c r="G409" s="267"/>
      <c r="H409" s="268"/>
      <c r="I409" s="269"/>
      <c r="J409" s="17" t="s">
        <v>0</v>
      </c>
      <c r="K409" s="18"/>
      <c r="L409" s="18"/>
      <c r="M409" s="19"/>
      <c r="N409" s="2"/>
      <c r="V409" s="73"/>
    </row>
    <row r="410" spans="1:22" ht="21.6" thickTop="1" thickBot="1">
      <c r="A410" s="322">
        <f>A406+1</f>
        <v>99</v>
      </c>
      <c r="B410" s="87" t="s">
        <v>324</v>
      </c>
      <c r="C410" s="87" t="s">
        <v>326</v>
      </c>
      <c r="D410" s="87" t="s">
        <v>24</v>
      </c>
      <c r="E410" s="270" t="s">
        <v>328</v>
      </c>
      <c r="F410" s="270"/>
      <c r="G410" s="270" t="s">
        <v>319</v>
      </c>
      <c r="H410" s="271"/>
      <c r="I410" s="86"/>
      <c r="J410" s="63" t="s">
        <v>2</v>
      </c>
      <c r="K410" s="64"/>
      <c r="L410" s="64"/>
      <c r="M410" s="65"/>
      <c r="N410" s="2"/>
      <c r="V410" s="73"/>
    </row>
    <row r="411" spans="1:22" ht="13.8" thickBot="1">
      <c r="A411" s="325"/>
      <c r="B411" s="12"/>
      <c r="C411" s="12"/>
      <c r="D411" s="4"/>
      <c r="E411" s="12"/>
      <c r="F411" s="12"/>
      <c r="G411" s="272"/>
      <c r="H411" s="273"/>
      <c r="I411" s="274"/>
      <c r="J411" s="61" t="s">
        <v>2</v>
      </c>
      <c r="K411" s="61"/>
      <c r="L411" s="61"/>
      <c r="M411" s="62"/>
      <c r="N411" s="2"/>
      <c r="V411" s="73">
        <f>G411</f>
        <v>0</v>
      </c>
    </row>
    <row r="412" spans="1:22" ht="21" thickBot="1">
      <c r="A412" s="325"/>
      <c r="B412" s="78" t="s">
        <v>325</v>
      </c>
      <c r="C412" s="78" t="s">
        <v>327</v>
      </c>
      <c r="D412" s="78" t="s">
        <v>23</v>
      </c>
      <c r="E412" s="321" t="s">
        <v>329</v>
      </c>
      <c r="F412" s="321"/>
      <c r="G412" s="275"/>
      <c r="H412" s="276"/>
      <c r="I412" s="277"/>
      <c r="J412" s="17" t="s">
        <v>1</v>
      </c>
      <c r="K412" s="18"/>
      <c r="L412" s="18"/>
      <c r="M412" s="19"/>
      <c r="N412" s="2"/>
      <c r="V412" s="73"/>
    </row>
    <row r="413" spans="1:22" ht="13.8" thickBot="1">
      <c r="A413" s="326"/>
      <c r="B413" s="13"/>
      <c r="C413" s="13"/>
      <c r="D413" s="14"/>
      <c r="E413" s="15" t="s">
        <v>4</v>
      </c>
      <c r="F413" s="16"/>
      <c r="G413" s="267"/>
      <c r="H413" s="268"/>
      <c r="I413" s="269"/>
      <c r="J413" s="17" t="s">
        <v>0</v>
      </c>
      <c r="K413" s="18"/>
      <c r="L413" s="18"/>
      <c r="M413" s="19"/>
      <c r="N413" s="2"/>
      <c r="V413" s="73"/>
    </row>
    <row r="414" spans="1:22" ht="21.6" thickTop="1" thickBot="1">
      <c r="A414" s="322">
        <f>A410+1</f>
        <v>100</v>
      </c>
      <c r="B414" s="87" t="s">
        <v>324</v>
      </c>
      <c r="C414" s="87" t="s">
        <v>326</v>
      </c>
      <c r="D414" s="87" t="s">
        <v>24</v>
      </c>
      <c r="E414" s="270" t="s">
        <v>328</v>
      </c>
      <c r="F414" s="270"/>
      <c r="G414" s="270" t="s">
        <v>319</v>
      </c>
      <c r="H414" s="271"/>
      <c r="I414" s="86"/>
      <c r="J414" s="63" t="s">
        <v>2</v>
      </c>
      <c r="K414" s="64"/>
      <c r="L414" s="64"/>
      <c r="M414" s="65"/>
      <c r="N414" s="2"/>
      <c r="V414" s="73"/>
    </row>
    <row r="415" spans="1:22" ht="13.8" thickBot="1">
      <c r="A415" s="325"/>
      <c r="B415" s="12"/>
      <c r="C415" s="12"/>
      <c r="D415" s="4"/>
      <c r="E415" s="12"/>
      <c r="F415" s="12"/>
      <c r="G415" s="272"/>
      <c r="H415" s="273"/>
      <c r="I415" s="274"/>
      <c r="J415" s="61" t="s">
        <v>2</v>
      </c>
      <c r="K415" s="61"/>
      <c r="L415" s="61"/>
      <c r="M415" s="62"/>
      <c r="N415" s="2"/>
      <c r="V415" s="73">
        <f>G415</f>
        <v>0</v>
      </c>
    </row>
    <row r="416" spans="1:22" ht="21" thickBot="1">
      <c r="A416" s="325"/>
      <c r="B416" s="78" t="s">
        <v>325</v>
      </c>
      <c r="C416" s="78" t="s">
        <v>327</v>
      </c>
      <c r="D416" s="78" t="s">
        <v>23</v>
      </c>
      <c r="E416" s="321" t="s">
        <v>329</v>
      </c>
      <c r="F416" s="321"/>
      <c r="G416" s="275"/>
      <c r="H416" s="276"/>
      <c r="I416" s="277"/>
      <c r="J416" s="17" t="s">
        <v>1</v>
      </c>
      <c r="K416" s="18"/>
      <c r="L416" s="18"/>
      <c r="M416" s="19"/>
      <c r="N416" s="2"/>
    </row>
    <row r="417" spans="1:17" ht="13.8" thickBot="1">
      <c r="A417" s="326"/>
      <c r="B417" s="14"/>
      <c r="C417" s="14"/>
      <c r="D417" s="14"/>
      <c r="E417" s="28" t="s">
        <v>4</v>
      </c>
      <c r="F417" s="29"/>
      <c r="G417" s="267"/>
      <c r="H417" s="268"/>
      <c r="I417" s="269"/>
      <c r="J417" s="25" t="s">
        <v>0</v>
      </c>
      <c r="K417" s="26"/>
      <c r="L417" s="26"/>
      <c r="M417" s="27"/>
      <c r="N417" s="2"/>
    </row>
    <row r="418" spans="1:17" ht="13.8" thickTop="1"/>
    <row r="419" spans="1:17" ht="13.8" thickBot="1"/>
    <row r="420" spans="1:17">
      <c r="P420" s="47" t="s">
        <v>315</v>
      </c>
      <c r="Q420" s="48"/>
    </row>
    <row r="421" spans="1:17">
      <c r="P421" s="49"/>
      <c r="Q421" s="77"/>
    </row>
    <row r="422" spans="1:17" ht="38.4">
      <c r="P422" s="50" t="b">
        <v>0</v>
      </c>
      <c r="Q422" s="69" t="str">
        <f xml:space="preserve"> CONCATENATE("OCTOBER 1, ",$M$7-1,"- MARCH 31, ",$M$7)</f>
        <v>OCTOBER 1, 2022- MARCH 31, 2023</v>
      </c>
    </row>
    <row r="423" spans="1:17" ht="28.8">
      <c r="P423" s="50" t="b">
        <v>1</v>
      </c>
      <c r="Q423" s="69" t="str">
        <f xml:space="preserve"> CONCATENATE("APRIL 1 - SEPTEMBER 30, ",$M$7)</f>
        <v>APRIL 1 - SEPTEMBER 30, 2023</v>
      </c>
    </row>
    <row r="424" spans="1:17">
      <c r="P424" s="50" t="b">
        <v>0</v>
      </c>
      <c r="Q424" s="51"/>
    </row>
    <row r="425" spans="1:17" ht="13.8" thickBot="1">
      <c r="P425" s="52">
        <v>1</v>
      </c>
      <c r="Q425" s="53"/>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Instruction Sheet</vt:lpstr>
      <vt:lpstr>Agency Acronym</vt:lpstr>
      <vt:lpstr>BIA</vt:lpstr>
      <vt:lpstr>BIE</vt:lpstr>
      <vt:lpstr>BLM</vt:lpstr>
      <vt:lpstr>BOEM</vt:lpstr>
      <vt:lpstr>BOR</vt:lpstr>
      <vt:lpstr>BSEE</vt:lpstr>
      <vt:lpstr>BTFA</vt:lpstr>
      <vt:lpstr>FWS</vt:lpstr>
      <vt:lpstr>NIGC</vt:lpstr>
      <vt:lpstr>OIG</vt:lpstr>
      <vt:lpstr>NPS</vt:lpstr>
      <vt:lpstr>ONRR</vt:lpstr>
      <vt:lpstr>OS-SOL</vt:lpstr>
      <vt:lpstr>OSMRE</vt:lpstr>
      <vt:lpstr>USGS</vt:lpstr>
      <vt:lpstr>BIA!Print_Area</vt:lpstr>
      <vt:lpstr>BIE!Print_Area</vt:lpstr>
      <vt:lpstr>BLM!Print_Area</vt:lpstr>
      <vt:lpstr>BOEM!Print_Area</vt:lpstr>
      <vt:lpstr>BOR!Print_Area</vt:lpstr>
      <vt:lpstr>BSEE!Print_Area</vt:lpstr>
      <vt:lpstr>BTFA!Print_Area</vt:lpstr>
      <vt:lpstr>FWS!Print_Area</vt:lpstr>
      <vt:lpstr>'Instruction Sheet'!Print_Area</vt:lpstr>
      <vt:lpstr>NIGC!Print_Area</vt:lpstr>
      <vt:lpstr>NPS!Print_Area</vt:lpstr>
      <vt:lpstr>OIG!Print_Area</vt:lpstr>
      <vt:lpstr>ONRR!Print_Area</vt:lpstr>
      <vt:lpstr>OSMRE!Print_Area</vt:lpstr>
      <vt:lpstr>'OS-SOL'!Print_Area</vt:lpstr>
      <vt:lpstr>BIA!Print_Titles</vt:lpstr>
      <vt:lpstr>BIE!Print_Titles</vt:lpstr>
      <vt:lpstr>BLM!Print_Titles</vt:lpstr>
      <vt:lpstr>BOEM!Print_Titles</vt:lpstr>
      <vt:lpstr>BOR!Print_Titles</vt:lpstr>
      <vt:lpstr>BSEE!Print_Titles</vt:lpstr>
      <vt:lpstr>BTFA!Print_Titles</vt:lpstr>
      <vt:lpstr>FWS!Print_Titles</vt:lpstr>
      <vt:lpstr>NIGC!Print_Titles</vt:lpstr>
      <vt:lpstr>NPS!Print_Titles</vt:lpstr>
      <vt:lpstr>OIG!Print_Titles</vt:lpstr>
      <vt:lpstr>ONRR!Print_Titles</vt:lpstr>
      <vt:lpstr>OSMRE!Print_Titles</vt:lpstr>
      <vt:lpstr>'OS-SOL'!Print_Titles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2023-12-04T21:13:59Z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2023-12-04T21:13:30Z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d661d008-b88d-4f65-8391-ca2105716769</vt:lpwstr>
  </property>
  <property fmtid="{D5CDD505-2E9C-101B-9397-08002B2CF9AE}" pid="8" name="MSIP_Label_defa4170-0d19-0005-0004-bc88714345d2_ContentBits">
    <vt:lpwstr>0</vt:lpwstr>
  </property>
</Properties>
</file>